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4"/>
  <workbookPr/>
  <mc:AlternateContent xmlns:mc="http://schemas.openxmlformats.org/markup-compatibility/2006">
    <mc:Choice Requires="x15">
      <x15ac:absPath xmlns:x15ac="http://schemas.microsoft.com/office/spreadsheetml/2010/11/ac" url="https://bcgcloud.sharepoint.com/sites/518203-10/Externally accessible/BCG + Rios/Tranche-3/"/>
    </mc:Choice>
  </mc:AlternateContent>
  <xr:revisionPtr revIDLastSave="159" documentId="8_{801DEF4F-04BE-4F69-97EE-1786A9D535E3}" xr6:coauthVersionLast="47" xr6:coauthVersionMax="47" xr10:uidLastSave="{84DD4D7C-DDD4-48D5-B5CA-50839CAC5E65}"/>
  <bookViews>
    <workbookView xWindow="12" yWindow="0" windowWidth="23016" windowHeight="13800" activeTab="1" xr2:uid="{E620357C-EF8A-42C3-BC4F-332437C96E0B}"/>
  </bookViews>
  <sheets>
    <sheet name="Instructions" sheetId="1" r:id="rId1"/>
    <sheet name="Bid Data" sheetId="2" r:id="rId2"/>
    <sheet name="Certification" sheetId="3" r:id="rId3"/>
    <sheet name="Reference"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 l="1"/>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G5" i="2"/>
  <c r="G4" i="2"/>
  <c r="H4" i="2"/>
  <c r="H5" i="2"/>
  <c r="G6" i="2"/>
  <c r="H6" i="2" s="1"/>
  <c r="G7" i="2"/>
  <c r="H7" i="2" s="1"/>
  <c r="G8" i="2"/>
  <c r="H8" i="2" s="1"/>
  <c r="G9" i="2"/>
  <c r="H9" i="2" s="1"/>
  <c r="G10" i="2"/>
  <c r="H10" i="2" s="1"/>
  <c r="G11" i="2"/>
  <c r="H11" i="2" s="1"/>
  <c r="G12" i="2"/>
  <c r="H12" i="2" s="1"/>
  <c r="G13" i="2"/>
  <c r="H13" i="2" s="1"/>
  <c r="G14" i="2"/>
  <c r="H14" i="2" s="1"/>
  <c r="G15" i="2"/>
  <c r="H15" i="2" s="1"/>
  <c r="G16" i="2"/>
  <c r="H16" i="2" s="1"/>
  <c r="G17" i="2"/>
  <c r="H17" i="2" s="1"/>
  <c r="G18" i="2"/>
  <c r="H18" i="2" s="1"/>
  <c r="G19" i="2"/>
  <c r="H19" i="2" s="1"/>
  <c r="G20" i="2"/>
  <c r="H20" i="2" s="1"/>
  <c r="G21" i="2"/>
  <c r="H21" i="2" s="1"/>
  <c r="G22" i="2"/>
  <c r="H22" i="2" s="1"/>
  <c r="G23" i="2"/>
  <c r="H23" i="2" s="1"/>
  <c r="G24" i="2"/>
  <c r="H24" i="2" s="1"/>
  <c r="G25" i="2"/>
  <c r="H25" i="2" s="1"/>
  <c r="G26" i="2"/>
  <c r="H26" i="2" s="1"/>
  <c r="G27" i="2"/>
  <c r="H27" i="2" s="1"/>
  <c r="G28" i="2"/>
  <c r="H28" i="2" s="1"/>
  <c r="G29" i="2"/>
  <c r="H29" i="2" s="1"/>
  <c r="G30" i="2"/>
  <c r="H30" i="2" s="1"/>
  <c r="G31" i="2"/>
  <c r="H31" i="2" s="1"/>
  <c r="G32" i="2"/>
  <c r="H32" i="2" s="1"/>
  <c r="G33" i="2"/>
  <c r="H33" i="2" s="1"/>
  <c r="G34" i="2"/>
  <c r="H34" i="2" s="1"/>
  <c r="G35" i="2"/>
  <c r="H35" i="2" s="1"/>
  <c r="G36" i="2"/>
  <c r="H36" i="2" s="1"/>
  <c r="G37" i="2"/>
  <c r="H37" i="2" s="1"/>
  <c r="G38" i="2"/>
  <c r="H38" i="2" s="1"/>
  <c r="G39" i="2"/>
  <c r="H39" i="2" s="1"/>
  <c r="G40" i="2"/>
  <c r="H40" i="2" s="1"/>
  <c r="G41" i="2"/>
  <c r="H41" i="2" s="1"/>
  <c r="G42" i="2"/>
  <c r="H42" i="2" s="1"/>
  <c r="G43" i="2"/>
  <c r="H43" i="2" s="1"/>
  <c r="G44" i="2"/>
  <c r="H44" i="2" s="1"/>
  <c r="G45" i="2"/>
  <c r="H45" i="2" s="1"/>
  <c r="G46" i="2"/>
  <c r="H46" i="2" s="1"/>
  <c r="G47" i="2"/>
  <c r="H47" i="2" s="1"/>
  <c r="G48" i="2"/>
  <c r="H48" i="2" s="1"/>
  <c r="G49" i="2"/>
  <c r="H49" i="2" s="1"/>
  <c r="G50" i="2"/>
  <c r="H50" i="2" s="1"/>
  <c r="G51" i="2"/>
  <c r="H51" i="2" s="1"/>
  <c r="G52" i="2"/>
  <c r="H52" i="2" s="1"/>
  <c r="G53" i="2"/>
  <c r="H53" i="2" s="1"/>
  <c r="G54" i="2"/>
  <c r="H54" i="2" s="1"/>
  <c r="G55" i="2"/>
  <c r="H55" i="2" s="1"/>
  <c r="G56" i="2"/>
  <c r="H56" i="2" s="1"/>
  <c r="G57" i="2"/>
  <c r="H57" i="2" s="1"/>
  <c r="G58" i="2"/>
  <c r="H58" i="2" s="1"/>
  <c r="G59" i="2"/>
  <c r="H59" i="2" s="1"/>
  <c r="G60" i="2"/>
  <c r="H60" i="2" s="1"/>
  <c r="G61" i="2"/>
  <c r="H61" i="2" s="1"/>
  <c r="G62" i="2"/>
  <c r="H62" i="2" s="1"/>
  <c r="G63" i="2"/>
  <c r="H63" i="2" s="1"/>
  <c r="G64" i="2"/>
  <c r="H64" i="2" s="1"/>
  <c r="G65" i="2"/>
  <c r="H65" i="2" s="1"/>
  <c r="G66" i="2"/>
  <c r="H66" i="2" s="1"/>
  <c r="G67" i="2"/>
  <c r="H67" i="2" s="1"/>
  <c r="G68" i="2"/>
  <c r="H68" i="2" s="1"/>
  <c r="G69" i="2"/>
  <c r="H69" i="2" s="1"/>
  <c r="G70" i="2"/>
  <c r="H70" i="2" s="1"/>
  <c r="G71" i="2"/>
  <c r="H71" i="2" s="1"/>
  <c r="G72" i="2"/>
  <c r="H72" i="2" s="1"/>
  <c r="G73" i="2"/>
  <c r="H73" i="2" s="1"/>
  <c r="G74" i="2"/>
  <c r="H74" i="2" s="1"/>
  <c r="G75" i="2"/>
  <c r="H75" i="2" s="1"/>
  <c r="G76" i="2"/>
  <c r="H76" i="2" s="1"/>
  <c r="G77" i="2"/>
  <c r="H77" i="2" s="1"/>
  <c r="G78" i="2"/>
  <c r="H78" i="2" s="1"/>
  <c r="G79" i="2"/>
  <c r="H79" i="2" s="1"/>
  <c r="G80" i="2"/>
  <c r="H80" i="2" s="1"/>
  <c r="G81" i="2"/>
  <c r="H81" i="2" s="1"/>
  <c r="G82" i="2"/>
  <c r="H82" i="2" s="1"/>
  <c r="G83" i="2"/>
  <c r="H83" i="2" s="1"/>
  <c r="G84" i="2"/>
  <c r="H84" i="2" s="1"/>
  <c r="G85" i="2"/>
  <c r="H85" i="2" s="1"/>
  <c r="G86" i="2"/>
  <c r="H86" i="2" s="1"/>
  <c r="G87" i="2"/>
  <c r="H87" i="2" s="1"/>
  <c r="G88" i="2"/>
  <c r="H88" i="2" s="1"/>
  <c r="G89" i="2"/>
  <c r="H89" i="2" s="1"/>
  <c r="G90" i="2"/>
  <c r="H90" i="2" s="1"/>
  <c r="G91" i="2"/>
  <c r="H91" i="2" s="1"/>
  <c r="G92" i="2"/>
  <c r="H92" i="2" s="1"/>
  <c r="G93" i="2"/>
  <c r="H93" i="2" s="1"/>
  <c r="G94" i="2"/>
  <c r="H94" i="2" s="1"/>
  <c r="G95" i="2"/>
  <c r="H95" i="2" s="1"/>
  <c r="G96" i="2"/>
  <c r="H96" i="2" s="1"/>
  <c r="G97" i="2"/>
  <c r="H97" i="2" s="1"/>
  <c r="G98" i="2"/>
  <c r="H98" i="2" s="1"/>
  <c r="G99" i="2"/>
  <c r="H99" i="2" s="1"/>
  <c r="G100" i="2"/>
  <c r="H100" i="2" s="1"/>
  <c r="G101" i="2"/>
  <c r="H101" i="2" s="1"/>
  <c r="G102" i="2"/>
  <c r="H102" i="2" s="1"/>
  <c r="G103" i="2"/>
  <c r="H103" i="2" s="1"/>
  <c r="G104" i="2"/>
  <c r="H104" i="2" s="1"/>
  <c r="G105" i="2"/>
  <c r="H105" i="2" s="1"/>
  <c r="G106" i="2"/>
  <c r="H106" i="2" s="1"/>
  <c r="G107" i="2"/>
  <c r="H107" i="2" s="1"/>
  <c r="G108" i="2"/>
  <c r="H108" i="2" s="1"/>
  <c r="G109" i="2"/>
  <c r="H109" i="2" s="1"/>
  <c r="G110" i="2"/>
  <c r="H110" i="2" s="1"/>
  <c r="G111" i="2"/>
  <c r="H111" i="2" s="1"/>
  <c r="G112" i="2"/>
  <c r="H112" i="2" s="1"/>
  <c r="G113" i="2"/>
  <c r="H113" i="2" s="1"/>
  <c r="G114" i="2"/>
  <c r="H114" i="2" s="1"/>
  <c r="G115" i="2"/>
  <c r="H115" i="2" s="1"/>
  <c r="G116" i="2"/>
  <c r="H116" i="2" s="1"/>
  <c r="G117" i="2"/>
  <c r="H117" i="2" s="1"/>
  <c r="G118" i="2"/>
  <c r="H118" i="2" s="1"/>
  <c r="G119" i="2"/>
  <c r="H119" i="2" s="1"/>
  <c r="G120" i="2"/>
  <c r="H120" i="2" s="1"/>
  <c r="G121" i="2"/>
  <c r="H121" i="2" s="1"/>
  <c r="G122" i="2"/>
  <c r="H122" i="2" s="1"/>
  <c r="G123" i="2"/>
  <c r="H123" i="2" s="1"/>
  <c r="G124" i="2"/>
  <c r="H124" i="2" s="1"/>
  <c r="G125" i="2"/>
  <c r="H125" i="2" s="1"/>
  <c r="G126" i="2"/>
  <c r="H126" i="2" s="1"/>
  <c r="G127" i="2"/>
  <c r="H127" i="2" s="1"/>
  <c r="G128" i="2"/>
  <c r="H128" i="2" s="1"/>
  <c r="G129" i="2"/>
  <c r="H129" i="2" s="1"/>
  <c r="G130" i="2"/>
  <c r="H130" i="2" s="1"/>
  <c r="G131" i="2"/>
  <c r="H131" i="2" s="1"/>
  <c r="G132" i="2"/>
  <c r="H132" i="2" s="1"/>
  <c r="G133" i="2"/>
  <c r="H133" i="2" s="1"/>
  <c r="G134" i="2"/>
  <c r="H134" i="2" s="1"/>
  <c r="G135" i="2"/>
  <c r="H135" i="2" s="1"/>
  <c r="G136" i="2"/>
  <c r="H136" i="2" s="1"/>
  <c r="G137" i="2"/>
  <c r="H137" i="2" s="1"/>
  <c r="G138" i="2"/>
  <c r="H138" i="2" s="1"/>
  <c r="G139" i="2"/>
  <c r="H139" i="2" s="1"/>
  <c r="G140" i="2"/>
  <c r="H140" i="2" s="1"/>
  <c r="G141" i="2"/>
  <c r="H141" i="2" s="1"/>
  <c r="G142" i="2"/>
  <c r="H142" i="2" s="1"/>
  <c r="G143" i="2"/>
  <c r="H143" i="2" s="1"/>
  <c r="G144" i="2"/>
  <c r="H144" i="2" s="1"/>
  <c r="G145" i="2"/>
  <c r="H145" i="2" s="1"/>
  <c r="G146" i="2"/>
  <c r="H146" i="2" s="1"/>
  <c r="G147" i="2"/>
  <c r="H147" i="2" s="1"/>
  <c r="G148" i="2"/>
  <c r="H148" i="2" s="1"/>
  <c r="G149" i="2"/>
  <c r="H149" i="2" s="1"/>
  <c r="G150" i="2"/>
  <c r="H150" i="2" s="1"/>
  <c r="G151" i="2"/>
  <c r="H151" i="2" s="1"/>
  <c r="G152" i="2"/>
  <c r="H152" i="2" s="1"/>
  <c r="G153" i="2"/>
  <c r="H153" i="2" s="1"/>
  <c r="G154" i="2"/>
  <c r="H154" i="2" s="1"/>
  <c r="G155" i="2"/>
  <c r="H155" i="2" s="1"/>
  <c r="G156" i="2"/>
  <c r="H156" i="2" s="1"/>
  <c r="G157" i="2"/>
  <c r="H157" i="2" s="1"/>
  <c r="G158" i="2"/>
  <c r="H158" i="2" s="1"/>
  <c r="G159" i="2"/>
  <c r="H159" i="2" s="1"/>
  <c r="G160" i="2"/>
  <c r="H160" i="2" s="1"/>
  <c r="G161" i="2"/>
  <c r="H161" i="2" s="1"/>
  <c r="G162" i="2"/>
  <c r="H162" i="2" s="1"/>
  <c r="G163" i="2"/>
  <c r="H163" i="2" s="1"/>
  <c r="G164" i="2"/>
  <c r="H164" i="2" s="1"/>
  <c r="G165" i="2"/>
  <c r="H165" i="2" s="1"/>
  <c r="G166" i="2"/>
  <c r="H166" i="2" s="1"/>
  <c r="G167" i="2"/>
  <c r="H167" i="2" s="1"/>
  <c r="G168" i="2"/>
  <c r="H168" i="2" s="1"/>
  <c r="G169" i="2"/>
  <c r="H169" i="2" s="1"/>
  <c r="G170" i="2"/>
  <c r="H170" i="2" s="1"/>
  <c r="G171" i="2"/>
  <c r="H171" i="2" s="1"/>
  <c r="G172" i="2"/>
  <c r="H172" i="2" s="1"/>
  <c r="G173" i="2"/>
  <c r="H173" i="2" s="1"/>
  <c r="G174" i="2"/>
  <c r="H174" i="2" s="1"/>
  <c r="G175" i="2"/>
  <c r="H175" i="2" s="1"/>
  <c r="G176" i="2"/>
  <c r="H176" i="2" s="1"/>
  <c r="G177" i="2"/>
  <c r="H177" i="2" s="1"/>
  <c r="G178" i="2"/>
  <c r="H178" i="2" s="1"/>
  <c r="G179" i="2"/>
  <c r="H179" i="2" s="1"/>
  <c r="G180" i="2"/>
  <c r="H180" i="2" s="1"/>
  <c r="G181" i="2"/>
  <c r="H181" i="2" s="1"/>
  <c r="G182" i="2"/>
  <c r="H182" i="2" s="1"/>
  <c r="G183" i="2"/>
  <c r="H183" i="2" s="1"/>
  <c r="G184" i="2"/>
  <c r="H184" i="2" s="1"/>
  <c r="G185" i="2"/>
  <c r="H185" i="2" s="1"/>
  <c r="G186" i="2"/>
  <c r="H186" i="2" s="1"/>
  <c r="G187" i="2"/>
  <c r="H187" i="2" s="1"/>
  <c r="G188" i="2"/>
  <c r="H188" i="2" s="1"/>
  <c r="G189" i="2"/>
  <c r="H189" i="2" s="1"/>
  <c r="G190" i="2"/>
  <c r="H190" i="2" s="1"/>
  <c r="G191" i="2"/>
  <c r="H191" i="2" s="1"/>
  <c r="G192" i="2"/>
  <c r="H192" i="2" s="1"/>
  <c r="G193" i="2"/>
  <c r="H193" i="2" s="1"/>
  <c r="G194" i="2"/>
  <c r="H194" i="2" s="1"/>
  <c r="G195" i="2"/>
  <c r="H195" i="2" s="1"/>
  <c r="G196" i="2"/>
  <c r="H196" i="2" s="1"/>
  <c r="G197" i="2"/>
  <c r="H197" i="2" s="1"/>
  <c r="G198" i="2"/>
  <c r="H198" i="2" s="1"/>
  <c r="G199" i="2"/>
  <c r="H199" i="2" s="1"/>
  <c r="G200" i="2"/>
  <c r="H200" i="2" s="1"/>
  <c r="G201" i="2"/>
  <c r="H201" i="2" s="1"/>
  <c r="G202" i="2"/>
  <c r="H202" i="2" s="1"/>
  <c r="G203" i="2"/>
  <c r="H203" i="2" s="1"/>
  <c r="G204" i="2"/>
  <c r="H204" i="2" s="1"/>
  <c r="G205" i="2"/>
  <c r="H205" i="2" s="1"/>
  <c r="G206" i="2"/>
  <c r="H206" i="2" s="1"/>
  <c r="G207" i="2"/>
  <c r="H207" i="2" s="1"/>
  <c r="G208" i="2"/>
  <c r="H208" i="2" s="1"/>
  <c r="G209" i="2"/>
  <c r="H209" i="2" s="1"/>
  <c r="G210" i="2"/>
  <c r="H210" i="2" s="1"/>
  <c r="G211" i="2"/>
  <c r="H211" i="2" s="1"/>
  <c r="G212" i="2"/>
  <c r="H212" i="2" s="1"/>
  <c r="G213" i="2"/>
  <c r="H213" i="2" s="1"/>
  <c r="G214" i="2"/>
  <c r="H214" i="2" s="1"/>
  <c r="G215" i="2"/>
  <c r="H215" i="2" s="1"/>
  <c r="G216" i="2"/>
  <c r="H216" i="2" s="1"/>
  <c r="G217" i="2"/>
  <c r="H217" i="2" s="1"/>
  <c r="G218" i="2"/>
  <c r="H218" i="2" s="1"/>
  <c r="G219" i="2"/>
  <c r="H219" i="2" s="1"/>
  <c r="G220" i="2"/>
  <c r="H220" i="2" s="1"/>
  <c r="G221" i="2"/>
  <c r="H221" i="2" s="1"/>
  <c r="G222" i="2"/>
  <c r="H222" i="2" s="1"/>
  <c r="G223" i="2"/>
  <c r="H223" i="2" s="1"/>
  <c r="G224" i="2"/>
  <c r="H224" i="2" s="1"/>
  <c r="G225" i="2"/>
  <c r="H225" i="2" s="1"/>
  <c r="G226" i="2"/>
  <c r="H226" i="2" s="1"/>
  <c r="G227" i="2"/>
  <c r="H227" i="2" s="1"/>
  <c r="G228" i="2"/>
  <c r="H228" i="2" s="1"/>
  <c r="G229" i="2"/>
  <c r="H229" i="2" s="1"/>
  <c r="G230" i="2"/>
  <c r="H230" i="2" s="1"/>
  <c r="G231" i="2"/>
  <c r="H231" i="2" s="1"/>
  <c r="G232" i="2"/>
  <c r="H232" i="2" s="1"/>
  <c r="G233" i="2"/>
  <c r="H233" i="2" s="1"/>
  <c r="G234" i="2"/>
  <c r="H234" i="2" s="1"/>
  <c r="G235" i="2"/>
  <c r="H235" i="2" s="1"/>
  <c r="G236" i="2"/>
  <c r="H236" i="2" s="1"/>
  <c r="G237" i="2"/>
  <c r="H237" i="2" s="1"/>
  <c r="G238" i="2"/>
  <c r="H238" i="2" s="1"/>
  <c r="G239" i="2"/>
  <c r="H239" i="2" s="1"/>
  <c r="G240" i="2"/>
  <c r="H240" i="2" s="1"/>
  <c r="G241" i="2"/>
  <c r="H241" i="2" s="1"/>
  <c r="G242" i="2"/>
  <c r="H242" i="2" s="1"/>
  <c r="G243" i="2"/>
  <c r="H243" i="2" s="1"/>
  <c r="G244" i="2"/>
  <c r="H244" i="2" s="1"/>
  <c r="G245" i="2"/>
  <c r="H245" i="2" s="1"/>
  <c r="G246" i="2"/>
  <c r="H246" i="2" s="1"/>
  <c r="G247" i="2"/>
  <c r="H247" i="2" s="1"/>
  <c r="G248" i="2"/>
  <c r="H248" i="2" s="1"/>
  <c r="G249" i="2"/>
  <c r="H249" i="2" s="1"/>
  <c r="G250" i="2"/>
  <c r="H250" i="2" s="1"/>
  <c r="G251" i="2"/>
  <c r="H251" i="2" s="1"/>
  <c r="G252" i="2"/>
  <c r="H252" i="2" s="1"/>
  <c r="G253" i="2"/>
  <c r="H253" i="2" s="1"/>
  <c r="G254" i="2"/>
  <c r="H254" i="2" s="1"/>
  <c r="G255" i="2"/>
  <c r="H255" i="2" s="1"/>
  <c r="G256" i="2"/>
  <c r="H256" i="2" s="1"/>
  <c r="G257" i="2"/>
  <c r="H257" i="2" s="1"/>
  <c r="G258" i="2"/>
  <c r="H258" i="2" s="1"/>
  <c r="G259" i="2"/>
  <c r="H259" i="2" s="1"/>
  <c r="G260" i="2"/>
  <c r="H260" i="2" s="1"/>
  <c r="G261" i="2"/>
  <c r="H261" i="2" s="1"/>
  <c r="G262" i="2"/>
  <c r="H262" i="2" s="1"/>
  <c r="G263" i="2"/>
  <c r="H263" i="2" s="1"/>
  <c r="G264" i="2"/>
  <c r="H264" i="2" s="1"/>
  <c r="G265" i="2"/>
  <c r="H265" i="2" s="1"/>
  <c r="G266" i="2"/>
  <c r="H266" i="2" s="1"/>
  <c r="G267" i="2"/>
  <c r="H267" i="2" s="1"/>
  <c r="G268" i="2"/>
  <c r="H268" i="2" s="1"/>
  <c r="G269" i="2"/>
  <c r="H269" i="2" s="1"/>
  <c r="G270" i="2"/>
  <c r="H270" i="2" s="1"/>
  <c r="G271" i="2"/>
  <c r="H271" i="2" s="1"/>
  <c r="G272" i="2"/>
  <c r="H272" i="2" s="1"/>
  <c r="G273" i="2"/>
  <c r="H273" i="2" s="1"/>
  <c r="G274" i="2"/>
  <c r="H274" i="2" s="1"/>
  <c r="G275" i="2"/>
  <c r="H275" i="2" s="1"/>
  <c r="G276" i="2"/>
  <c r="H276" i="2" s="1"/>
  <c r="G277" i="2"/>
  <c r="H277" i="2" s="1"/>
  <c r="G278" i="2"/>
  <c r="H278" i="2" s="1"/>
  <c r="G279" i="2"/>
  <c r="H279" i="2" s="1"/>
  <c r="G280" i="2"/>
  <c r="H280" i="2" s="1"/>
  <c r="G281" i="2"/>
  <c r="H281" i="2" s="1"/>
  <c r="G282" i="2"/>
  <c r="H282" i="2" s="1"/>
  <c r="G283" i="2"/>
  <c r="H283" i="2" s="1"/>
  <c r="G284" i="2"/>
  <c r="H284" i="2" s="1"/>
  <c r="G285" i="2"/>
  <c r="H285" i="2" s="1"/>
  <c r="G286" i="2"/>
  <c r="H286" i="2" s="1"/>
  <c r="G287" i="2"/>
  <c r="H287" i="2" s="1"/>
  <c r="G288" i="2"/>
  <c r="H288" i="2" s="1"/>
  <c r="G289" i="2"/>
  <c r="H289" i="2" s="1"/>
  <c r="G290" i="2"/>
  <c r="H290" i="2" s="1"/>
  <c r="G291" i="2"/>
  <c r="H291" i="2" s="1"/>
  <c r="G292" i="2"/>
  <c r="H292" i="2" s="1"/>
  <c r="G293" i="2"/>
  <c r="H293" i="2" s="1"/>
  <c r="G294" i="2"/>
  <c r="H294" i="2" s="1"/>
  <c r="G295" i="2"/>
  <c r="H295" i="2" s="1"/>
  <c r="G296" i="2"/>
  <c r="H296" i="2" s="1"/>
  <c r="G297" i="2"/>
  <c r="H297" i="2" s="1"/>
  <c r="G298" i="2"/>
  <c r="H298" i="2" s="1"/>
  <c r="G299" i="2"/>
  <c r="H299" i="2" s="1"/>
  <c r="G300" i="2"/>
  <c r="H300" i="2" s="1"/>
  <c r="G301" i="2"/>
  <c r="H301" i="2" s="1"/>
  <c r="G302" i="2"/>
  <c r="H302" i="2" s="1"/>
  <c r="G303" i="2"/>
  <c r="H303" i="2" s="1"/>
  <c r="G304" i="2"/>
  <c r="H304" i="2" s="1"/>
  <c r="G305" i="2"/>
  <c r="H305" i="2" s="1"/>
  <c r="G306" i="2"/>
  <c r="H306" i="2" s="1"/>
  <c r="G307" i="2"/>
  <c r="H307" i="2" s="1"/>
  <c r="G308" i="2"/>
  <c r="H308" i="2" s="1"/>
  <c r="G309" i="2"/>
  <c r="H309" i="2" s="1"/>
  <c r="G310" i="2"/>
  <c r="H310" i="2" s="1"/>
  <c r="G311" i="2"/>
  <c r="H311" i="2" s="1"/>
  <c r="G312" i="2"/>
  <c r="H312" i="2" s="1"/>
  <c r="G313" i="2"/>
  <c r="H313" i="2" s="1"/>
  <c r="G314" i="2"/>
  <c r="H314" i="2" s="1"/>
  <c r="G315" i="2"/>
  <c r="H315" i="2" s="1"/>
  <c r="G316" i="2"/>
  <c r="H316" i="2" s="1"/>
  <c r="G317" i="2"/>
  <c r="H317" i="2" s="1"/>
  <c r="G318" i="2"/>
  <c r="H318" i="2" s="1"/>
  <c r="G319" i="2"/>
  <c r="H319" i="2" s="1"/>
  <c r="G320" i="2"/>
  <c r="H320" i="2" s="1"/>
  <c r="G321" i="2"/>
  <c r="H321" i="2" s="1"/>
  <c r="G322" i="2"/>
  <c r="H322" i="2" s="1"/>
  <c r="G323" i="2"/>
  <c r="H323" i="2" s="1"/>
  <c r="G324" i="2"/>
  <c r="H324" i="2" s="1"/>
  <c r="G325" i="2"/>
  <c r="H325" i="2" s="1"/>
  <c r="G326" i="2"/>
  <c r="H326" i="2" s="1"/>
  <c r="G327" i="2"/>
  <c r="H327" i="2" s="1"/>
  <c r="G328" i="2"/>
  <c r="H328" i="2" s="1"/>
  <c r="G329" i="2"/>
  <c r="H329" i="2" s="1"/>
  <c r="G330" i="2"/>
  <c r="H330" i="2" s="1"/>
  <c r="G331" i="2"/>
  <c r="H331" i="2" s="1"/>
  <c r="G332" i="2"/>
  <c r="H332" i="2" s="1"/>
  <c r="G333" i="2"/>
  <c r="H333" i="2" s="1"/>
  <c r="G334" i="2"/>
  <c r="H334" i="2" s="1"/>
  <c r="G335" i="2"/>
  <c r="H335" i="2" s="1"/>
  <c r="G336" i="2"/>
  <c r="H336" i="2" s="1"/>
  <c r="G337" i="2"/>
  <c r="H337" i="2" s="1"/>
  <c r="G338" i="2"/>
  <c r="H338" i="2" s="1"/>
  <c r="G339" i="2"/>
  <c r="H339" i="2" s="1"/>
  <c r="G340" i="2"/>
  <c r="H340" i="2" s="1"/>
  <c r="G341" i="2"/>
  <c r="H341" i="2" s="1"/>
  <c r="G342" i="2"/>
  <c r="H342" i="2" s="1"/>
  <c r="G343" i="2"/>
  <c r="H343" i="2" s="1"/>
  <c r="G344" i="2"/>
  <c r="H344" i="2" s="1"/>
  <c r="G345" i="2"/>
  <c r="H345" i="2" s="1"/>
  <c r="G346" i="2"/>
  <c r="H346" i="2" s="1"/>
  <c r="G347" i="2"/>
  <c r="H347" i="2" s="1"/>
  <c r="G348" i="2"/>
  <c r="H348" i="2" s="1"/>
  <c r="G349" i="2"/>
  <c r="H349" i="2" s="1"/>
  <c r="G350" i="2"/>
  <c r="H350" i="2" s="1"/>
  <c r="G351" i="2"/>
  <c r="H351" i="2" s="1"/>
  <c r="G352" i="2"/>
  <c r="H352" i="2" s="1"/>
  <c r="G353" i="2"/>
  <c r="H353" i="2" s="1"/>
  <c r="G354" i="2"/>
  <c r="H354" i="2" s="1"/>
  <c r="G355" i="2"/>
  <c r="H355" i="2" s="1"/>
  <c r="G356" i="2"/>
  <c r="H356" i="2" s="1"/>
  <c r="G357" i="2"/>
  <c r="H357" i="2" s="1"/>
  <c r="G358" i="2"/>
  <c r="H358" i="2" s="1"/>
  <c r="G359" i="2"/>
  <c r="H359" i="2" s="1"/>
  <c r="G360" i="2"/>
  <c r="H360" i="2" s="1"/>
  <c r="G361" i="2"/>
  <c r="H361" i="2" s="1"/>
  <c r="G362" i="2"/>
  <c r="H362" i="2" s="1"/>
  <c r="G363" i="2"/>
  <c r="H363" i="2" s="1"/>
  <c r="G364" i="2"/>
  <c r="H364" i="2" s="1"/>
  <c r="G365" i="2"/>
  <c r="H365" i="2" s="1"/>
  <c r="G366" i="2"/>
  <c r="H366" i="2" s="1"/>
  <c r="G367" i="2"/>
  <c r="H367" i="2" s="1"/>
  <c r="G368" i="2"/>
  <c r="H368" i="2" s="1"/>
  <c r="G369" i="2"/>
  <c r="H369" i="2" s="1"/>
  <c r="G370" i="2"/>
  <c r="H370" i="2" s="1"/>
  <c r="G371" i="2"/>
  <c r="H371" i="2" s="1"/>
  <c r="G372" i="2"/>
  <c r="H372" i="2" s="1"/>
  <c r="G373" i="2"/>
  <c r="H373" i="2" s="1"/>
  <c r="G374" i="2"/>
  <c r="H374" i="2" s="1"/>
  <c r="G375" i="2"/>
  <c r="H375" i="2" s="1"/>
  <c r="G376" i="2"/>
  <c r="H376" i="2" s="1"/>
  <c r="G377" i="2"/>
  <c r="H377" i="2" s="1"/>
  <c r="G378" i="2"/>
  <c r="H378" i="2" s="1"/>
  <c r="G379" i="2"/>
  <c r="H379" i="2" s="1"/>
  <c r="G380" i="2"/>
  <c r="H380" i="2" s="1"/>
  <c r="G381" i="2"/>
  <c r="H381" i="2" s="1"/>
  <c r="G382" i="2"/>
  <c r="H382" i="2" s="1"/>
  <c r="G383" i="2"/>
  <c r="H383" i="2" s="1"/>
  <c r="G384" i="2"/>
  <c r="H384" i="2" s="1"/>
  <c r="G385" i="2"/>
  <c r="H385" i="2" s="1"/>
  <c r="G386" i="2"/>
  <c r="H386" i="2" s="1"/>
  <c r="G387" i="2"/>
  <c r="H387" i="2" s="1"/>
  <c r="G388" i="2"/>
  <c r="H388" i="2" s="1"/>
  <c r="G389" i="2"/>
  <c r="H389" i="2" s="1"/>
  <c r="G390" i="2"/>
  <c r="H390" i="2" s="1"/>
  <c r="G391" i="2"/>
  <c r="H391" i="2" s="1"/>
  <c r="G392" i="2"/>
  <c r="H392" i="2" s="1"/>
  <c r="G393" i="2"/>
  <c r="H393" i="2" s="1"/>
  <c r="G394" i="2"/>
  <c r="H394" i="2" s="1"/>
  <c r="G395" i="2"/>
  <c r="H395" i="2" s="1"/>
  <c r="G396" i="2"/>
  <c r="H396" i="2" s="1"/>
  <c r="G397" i="2"/>
  <c r="H397" i="2" s="1"/>
  <c r="G398" i="2"/>
  <c r="H398" i="2" s="1"/>
  <c r="G399" i="2"/>
  <c r="H399" i="2" s="1"/>
  <c r="G400" i="2"/>
  <c r="H400" i="2" s="1"/>
  <c r="G401" i="2"/>
  <c r="H401" i="2" s="1"/>
  <c r="G402" i="2"/>
  <c r="H402" i="2" s="1"/>
  <c r="G403" i="2"/>
  <c r="H403" i="2" s="1"/>
  <c r="G404" i="2"/>
  <c r="H404" i="2" s="1"/>
  <c r="G405" i="2"/>
  <c r="H405" i="2" s="1"/>
  <c r="G406" i="2"/>
  <c r="H406" i="2" s="1"/>
  <c r="G407" i="2"/>
  <c r="H407" i="2" s="1"/>
  <c r="G408" i="2"/>
  <c r="H408" i="2" s="1"/>
  <c r="G409" i="2"/>
  <c r="H409" i="2" s="1"/>
  <c r="G410" i="2"/>
  <c r="H410" i="2" s="1"/>
  <c r="G411" i="2"/>
  <c r="H411" i="2" s="1"/>
  <c r="G412" i="2"/>
  <c r="H412" i="2" s="1"/>
  <c r="G413" i="2"/>
  <c r="H413" i="2" s="1"/>
  <c r="G414" i="2"/>
  <c r="H414" i="2" s="1"/>
  <c r="G415" i="2"/>
  <c r="H415" i="2" s="1"/>
  <c r="G416" i="2"/>
  <c r="H416" i="2" s="1"/>
  <c r="G417" i="2"/>
  <c r="H417" i="2" s="1"/>
  <c r="G418" i="2"/>
  <c r="H418" i="2" s="1"/>
  <c r="G419" i="2"/>
  <c r="H419" i="2" s="1"/>
  <c r="G420" i="2"/>
  <c r="H420" i="2" s="1"/>
  <c r="G421" i="2"/>
  <c r="H421" i="2" s="1"/>
  <c r="G422" i="2"/>
  <c r="H422" i="2" s="1"/>
  <c r="G423" i="2"/>
  <c r="H423" i="2" s="1"/>
  <c r="G424" i="2"/>
  <c r="H424" i="2" s="1"/>
  <c r="G425" i="2"/>
  <c r="H425" i="2" s="1"/>
  <c r="G426" i="2"/>
  <c r="H426" i="2" s="1"/>
  <c r="G427" i="2"/>
  <c r="H427" i="2" s="1"/>
  <c r="G428" i="2"/>
  <c r="H428" i="2" s="1"/>
  <c r="G429" i="2"/>
  <c r="H429" i="2" s="1"/>
  <c r="G430" i="2"/>
  <c r="H430" i="2" s="1"/>
  <c r="G431" i="2"/>
  <c r="H431" i="2" s="1"/>
  <c r="G432" i="2"/>
  <c r="H432" i="2" s="1"/>
  <c r="G433" i="2"/>
  <c r="H433" i="2" s="1"/>
  <c r="G434" i="2"/>
  <c r="H434" i="2" s="1"/>
  <c r="G435" i="2"/>
  <c r="H435" i="2" s="1"/>
  <c r="G436" i="2"/>
  <c r="H436" i="2" s="1"/>
  <c r="G437" i="2"/>
  <c r="H437" i="2" s="1"/>
  <c r="G438" i="2"/>
  <c r="H438" i="2" s="1"/>
  <c r="G439" i="2"/>
  <c r="H439" i="2" s="1"/>
  <c r="G440" i="2"/>
  <c r="H440" i="2" s="1"/>
  <c r="G441" i="2"/>
  <c r="H441" i="2" s="1"/>
  <c r="G442" i="2"/>
  <c r="H442" i="2" s="1"/>
  <c r="G443" i="2"/>
  <c r="H443" i="2" s="1"/>
  <c r="G444" i="2"/>
  <c r="H444" i="2" s="1"/>
  <c r="G445" i="2"/>
  <c r="H445" i="2" s="1"/>
  <c r="G446" i="2"/>
  <c r="H446" i="2" s="1"/>
  <c r="G447" i="2"/>
  <c r="H447" i="2" s="1"/>
  <c r="G448" i="2"/>
  <c r="H448" i="2" s="1"/>
  <c r="G449" i="2"/>
  <c r="H449" i="2" s="1"/>
  <c r="G450" i="2"/>
  <c r="H450" i="2" s="1"/>
  <c r="G451" i="2"/>
  <c r="H451" i="2" s="1"/>
  <c r="G452" i="2"/>
  <c r="H452" i="2" s="1"/>
  <c r="G453" i="2"/>
  <c r="H453" i="2" s="1"/>
  <c r="G454" i="2"/>
  <c r="H454" i="2" s="1"/>
  <c r="G455" i="2"/>
  <c r="H455" i="2" s="1"/>
  <c r="G456" i="2"/>
  <c r="H456" i="2" s="1"/>
  <c r="G457" i="2"/>
  <c r="H457" i="2" s="1"/>
  <c r="G458" i="2"/>
  <c r="H458" i="2" s="1"/>
  <c r="G459" i="2"/>
  <c r="H459" i="2" s="1"/>
  <c r="G460" i="2"/>
  <c r="H460" i="2" s="1"/>
  <c r="G461" i="2"/>
  <c r="H461" i="2" s="1"/>
  <c r="G462" i="2"/>
  <c r="H462" i="2" s="1"/>
  <c r="G463" i="2"/>
  <c r="H463" i="2" s="1"/>
  <c r="G464" i="2"/>
  <c r="H464" i="2" s="1"/>
  <c r="G465" i="2"/>
  <c r="H465" i="2" s="1"/>
  <c r="G466" i="2"/>
  <c r="H466" i="2" s="1"/>
  <c r="G467" i="2"/>
  <c r="H467" i="2" s="1"/>
  <c r="G468" i="2"/>
  <c r="H468" i="2" s="1"/>
  <c r="G469" i="2"/>
  <c r="H469" i="2" s="1"/>
  <c r="G470" i="2"/>
  <c r="H470" i="2" s="1"/>
  <c r="G471" i="2"/>
  <c r="H471" i="2" s="1"/>
  <c r="G472" i="2"/>
  <c r="H472" i="2" s="1"/>
  <c r="G473" i="2"/>
  <c r="H473" i="2" s="1"/>
  <c r="G474" i="2"/>
  <c r="H474" i="2" s="1"/>
  <c r="G475" i="2"/>
  <c r="H475" i="2" s="1"/>
  <c r="G476" i="2"/>
  <c r="H476" i="2" s="1"/>
  <c r="G477" i="2"/>
  <c r="H477" i="2" s="1"/>
  <c r="G478" i="2"/>
  <c r="H478" i="2" s="1"/>
  <c r="G479" i="2"/>
  <c r="H479" i="2" s="1"/>
  <c r="G480" i="2"/>
  <c r="H480" i="2" s="1"/>
  <c r="G481" i="2"/>
  <c r="H481" i="2" s="1"/>
  <c r="G482" i="2"/>
  <c r="H482" i="2" s="1"/>
  <c r="G483" i="2"/>
  <c r="H483" i="2" s="1"/>
  <c r="G484" i="2"/>
  <c r="H484" i="2" s="1"/>
  <c r="G485" i="2"/>
  <c r="H485" i="2" s="1"/>
  <c r="G486" i="2"/>
  <c r="H486" i="2" s="1"/>
  <c r="G487" i="2"/>
  <c r="H487" i="2" s="1"/>
  <c r="G488" i="2"/>
  <c r="H488" i="2" s="1"/>
  <c r="G489" i="2"/>
  <c r="H489" i="2" s="1"/>
  <c r="G490" i="2"/>
  <c r="H490" i="2" s="1"/>
  <c r="G491" i="2"/>
  <c r="H491" i="2" s="1"/>
  <c r="G492" i="2"/>
  <c r="H492" i="2" s="1"/>
  <c r="G493" i="2"/>
  <c r="H493" i="2" s="1"/>
  <c r="G494" i="2"/>
  <c r="H494" i="2" s="1"/>
  <c r="G495" i="2"/>
  <c r="H495" i="2" s="1"/>
  <c r="G496" i="2"/>
  <c r="H496" i="2" s="1"/>
  <c r="G497" i="2"/>
  <c r="H497" i="2" s="1"/>
  <c r="G498" i="2"/>
  <c r="H498" i="2" s="1"/>
  <c r="G499" i="2"/>
  <c r="H499" i="2" s="1"/>
  <c r="G500" i="2"/>
  <c r="H500" i="2" s="1"/>
  <c r="G501" i="2"/>
  <c r="H501" i="2" s="1"/>
  <c r="G502" i="2"/>
  <c r="H502" i="2" s="1"/>
  <c r="G503" i="2"/>
  <c r="H503" i="2" s="1"/>
  <c r="G504" i="2"/>
  <c r="H504" i="2" s="1"/>
  <c r="G505" i="2"/>
  <c r="H505" i="2" s="1"/>
  <c r="G506" i="2"/>
  <c r="H506" i="2" s="1"/>
  <c r="G507" i="2"/>
  <c r="H507" i="2" s="1"/>
  <c r="G508" i="2"/>
  <c r="H508" i="2" s="1"/>
  <c r="G509" i="2"/>
  <c r="H509" i="2" s="1"/>
  <c r="G510" i="2"/>
  <c r="H510" i="2" s="1"/>
  <c r="G511" i="2"/>
  <c r="H511" i="2" s="1"/>
  <c r="G512" i="2"/>
  <c r="H512" i="2" s="1"/>
  <c r="G513" i="2"/>
  <c r="H513" i="2" s="1"/>
  <c r="G514" i="2"/>
  <c r="H514" i="2" s="1"/>
  <c r="G515" i="2"/>
  <c r="H515" i="2" s="1"/>
  <c r="G516" i="2"/>
  <c r="H516" i="2" s="1"/>
  <c r="G517" i="2"/>
  <c r="H517" i="2" s="1"/>
  <c r="G518" i="2"/>
  <c r="H518" i="2" s="1"/>
  <c r="G519" i="2"/>
  <c r="H519" i="2" s="1"/>
  <c r="G520" i="2"/>
  <c r="H520" i="2" s="1"/>
  <c r="G521" i="2"/>
  <c r="H521" i="2" s="1"/>
  <c r="G522" i="2"/>
  <c r="H522" i="2" s="1"/>
  <c r="G523" i="2"/>
  <c r="H523" i="2" s="1"/>
  <c r="G524" i="2"/>
  <c r="H524" i="2" s="1"/>
  <c r="G525" i="2"/>
  <c r="H525" i="2" s="1"/>
  <c r="G526" i="2"/>
  <c r="H526" i="2" s="1"/>
  <c r="G527" i="2"/>
  <c r="H527" i="2" s="1"/>
  <c r="G528" i="2"/>
  <c r="H528" i="2" s="1"/>
  <c r="G529" i="2"/>
  <c r="H529" i="2" s="1"/>
  <c r="G530" i="2"/>
  <c r="H530" i="2" s="1"/>
  <c r="G531" i="2"/>
  <c r="H531" i="2" s="1"/>
  <c r="G532" i="2"/>
  <c r="H532" i="2" s="1"/>
  <c r="G533" i="2"/>
  <c r="H533" i="2" s="1"/>
  <c r="G534" i="2"/>
  <c r="H534" i="2" s="1"/>
  <c r="G535" i="2"/>
  <c r="H535" i="2" s="1"/>
  <c r="G536" i="2"/>
  <c r="H536" i="2" s="1"/>
  <c r="G537" i="2"/>
  <c r="H537" i="2" s="1"/>
  <c r="G538" i="2"/>
  <c r="H538" i="2" s="1"/>
  <c r="G539" i="2"/>
  <c r="H539" i="2" s="1"/>
  <c r="G540" i="2"/>
  <c r="H540" i="2" s="1"/>
  <c r="G541" i="2"/>
  <c r="H541" i="2" s="1"/>
  <c r="G542" i="2"/>
  <c r="H542" i="2" s="1"/>
  <c r="G543" i="2"/>
  <c r="H543" i="2" s="1"/>
  <c r="G544" i="2"/>
  <c r="H544" i="2" s="1"/>
  <c r="G545" i="2"/>
  <c r="H545" i="2" s="1"/>
  <c r="G546" i="2"/>
  <c r="H546" i="2" s="1"/>
  <c r="G547" i="2"/>
  <c r="H547" i="2" s="1"/>
  <c r="G548" i="2"/>
  <c r="H548" i="2" s="1"/>
  <c r="G549" i="2"/>
  <c r="H549" i="2" s="1"/>
  <c r="G550" i="2"/>
  <c r="H550" i="2" s="1"/>
  <c r="G551" i="2"/>
  <c r="H551" i="2" s="1"/>
  <c r="G552" i="2"/>
  <c r="H552" i="2" s="1"/>
  <c r="G553" i="2"/>
  <c r="H553" i="2" s="1"/>
  <c r="G554" i="2"/>
  <c r="H554" i="2" s="1"/>
  <c r="G555" i="2"/>
  <c r="H555" i="2" s="1"/>
  <c r="G556" i="2"/>
  <c r="H556" i="2" s="1"/>
  <c r="G557" i="2"/>
  <c r="H557" i="2" s="1"/>
  <c r="G558" i="2"/>
  <c r="H558" i="2" s="1"/>
  <c r="G559" i="2"/>
  <c r="H559" i="2" s="1"/>
  <c r="G560" i="2"/>
  <c r="H560" i="2" s="1"/>
  <c r="G561" i="2"/>
  <c r="H561" i="2" s="1"/>
  <c r="G562" i="2"/>
  <c r="H562" i="2" s="1"/>
  <c r="G563" i="2"/>
  <c r="H563" i="2" s="1"/>
  <c r="G564" i="2"/>
  <c r="H564" i="2" s="1"/>
  <c r="G565" i="2"/>
  <c r="H565" i="2" s="1"/>
  <c r="G566" i="2"/>
  <c r="H566" i="2" s="1"/>
  <c r="G567" i="2"/>
  <c r="H567" i="2" s="1"/>
  <c r="G568" i="2"/>
  <c r="H568" i="2" s="1"/>
  <c r="G569" i="2"/>
  <c r="H569" i="2" s="1"/>
  <c r="G570" i="2"/>
  <c r="H570" i="2" s="1"/>
  <c r="G571" i="2"/>
  <c r="H571" i="2" s="1"/>
  <c r="G572" i="2"/>
  <c r="H572" i="2" s="1"/>
  <c r="G573" i="2"/>
  <c r="H573" i="2" s="1"/>
  <c r="G574" i="2"/>
  <c r="H574" i="2" s="1"/>
  <c r="G575" i="2"/>
  <c r="H575" i="2" s="1"/>
  <c r="G576" i="2"/>
  <c r="H576" i="2" s="1"/>
  <c r="G577" i="2"/>
  <c r="H577" i="2" s="1"/>
  <c r="G578" i="2"/>
  <c r="H578" i="2" s="1"/>
  <c r="G579" i="2"/>
  <c r="H579" i="2" s="1"/>
  <c r="G580" i="2"/>
  <c r="H580" i="2" s="1"/>
  <c r="G581" i="2"/>
  <c r="H581" i="2" s="1"/>
  <c r="G582" i="2"/>
  <c r="H582" i="2" s="1"/>
  <c r="G583" i="2"/>
  <c r="H583" i="2" s="1"/>
  <c r="G584" i="2"/>
  <c r="H584" i="2" s="1"/>
  <c r="G585" i="2"/>
  <c r="H585" i="2" s="1"/>
  <c r="G586" i="2"/>
  <c r="H586" i="2" s="1"/>
  <c r="G587" i="2"/>
  <c r="H587" i="2" s="1"/>
  <c r="G588" i="2"/>
  <c r="H588" i="2" s="1"/>
  <c r="G589" i="2"/>
  <c r="H589" i="2" s="1"/>
  <c r="G590" i="2"/>
  <c r="H590" i="2" s="1"/>
  <c r="G591" i="2"/>
  <c r="H591" i="2" s="1"/>
  <c r="G592" i="2"/>
  <c r="H592" i="2" s="1"/>
  <c r="G593" i="2"/>
  <c r="H593" i="2" s="1"/>
  <c r="G594" i="2"/>
  <c r="H594" i="2" s="1"/>
  <c r="G595" i="2"/>
  <c r="H595" i="2" s="1"/>
  <c r="G596" i="2"/>
  <c r="H596" i="2" s="1"/>
  <c r="G597" i="2"/>
  <c r="H597" i="2" s="1"/>
  <c r="G598" i="2"/>
  <c r="H598" i="2" s="1"/>
  <c r="G599" i="2"/>
  <c r="H599" i="2" s="1"/>
  <c r="G600" i="2"/>
  <c r="H600" i="2" s="1"/>
  <c r="G601" i="2"/>
  <c r="H601" i="2" s="1"/>
  <c r="G602" i="2"/>
  <c r="H602" i="2" s="1"/>
  <c r="G603" i="2"/>
  <c r="H603" i="2" s="1"/>
  <c r="G604" i="2"/>
  <c r="H604" i="2" s="1"/>
  <c r="G605" i="2"/>
  <c r="H605" i="2" s="1"/>
  <c r="G606" i="2"/>
  <c r="H606" i="2" s="1"/>
  <c r="G607" i="2"/>
  <c r="H607" i="2" s="1"/>
  <c r="G608" i="2"/>
  <c r="H608" i="2" s="1"/>
  <c r="G609" i="2"/>
  <c r="H609" i="2" s="1"/>
  <c r="G610" i="2"/>
  <c r="H610" i="2" s="1"/>
  <c r="G611" i="2"/>
  <c r="H611" i="2" s="1"/>
  <c r="G612" i="2"/>
  <c r="H612" i="2" s="1"/>
  <c r="G613" i="2"/>
  <c r="H613" i="2" s="1"/>
  <c r="G614" i="2"/>
  <c r="H614" i="2" s="1"/>
  <c r="G615" i="2"/>
  <c r="H615" i="2" s="1"/>
  <c r="G616" i="2"/>
  <c r="H616" i="2" s="1"/>
  <c r="G617" i="2"/>
  <c r="H617" i="2" s="1"/>
  <c r="G618" i="2"/>
  <c r="H618" i="2" s="1"/>
  <c r="G619" i="2"/>
  <c r="H619" i="2" s="1"/>
  <c r="G620" i="2"/>
  <c r="H620" i="2" s="1"/>
  <c r="G621" i="2"/>
  <c r="H621" i="2" s="1"/>
  <c r="G622" i="2"/>
  <c r="H622" i="2" s="1"/>
  <c r="G623" i="2"/>
  <c r="H623" i="2" s="1"/>
  <c r="G624" i="2"/>
  <c r="H624" i="2" s="1"/>
  <c r="G625" i="2"/>
  <c r="H625" i="2" s="1"/>
  <c r="G626" i="2"/>
  <c r="H626" i="2" s="1"/>
  <c r="G627" i="2"/>
  <c r="H627" i="2" s="1"/>
  <c r="G628" i="2"/>
  <c r="H628" i="2" s="1"/>
  <c r="G629" i="2"/>
  <c r="H629" i="2" s="1"/>
  <c r="G630" i="2"/>
  <c r="H630" i="2" s="1"/>
  <c r="G631" i="2"/>
  <c r="H631" i="2" s="1"/>
  <c r="G632" i="2"/>
  <c r="H632" i="2" s="1"/>
  <c r="G633" i="2"/>
  <c r="H633" i="2" s="1"/>
  <c r="G634" i="2"/>
  <c r="H634" i="2" s="1"/>
  <c r="G635" i="2"/>
  <c r="H635" i="2" s="1"/>
  <c r="G636" i="2"/>
  <c r="H636" i="2" s="1"/>
  <c r="G637" i="2"/>
  <c r="H637" i="2" s="1"/>
  <c r="G638" i="2"/>
  <c r="H638" i="2" s="1"/>
  <c r="G639" i="2"/>
  <c r="H639" i="2" s="1"/>
  <c r="G640" i="2"/>
  <c r="H640" i="2" s="1"/>
  <c r="G641" i="2"/>
  <c r="H641" i="2" s="1"/>
  <c r="G642" i="2"/>
  <c r="H642" i="2" s="1"/>
  <c r="G643" i="2"/>
  <c r="H643" i="2" s="1"/>
  <c r="G644" i="2"/>
  <c r="H644" i="2" s="1"/>
  <c r="G645" i="2"/>
  <c r="H645" i="2" s="1"/>
  <c r="G646" i="2"/>
  <c r="H646" i="2" s="1"/>
  <c r="G647" i="2"/>
  <c r="H647" i="2" s="1"/>
  <c r="G648" i="2"/>
  <c r="H648" i="2" s="1"/>
  <c r="G649" i="2"/>
  <c r="H649" i="2" s="1"/>
  <c r="G650" i="2"/>
  <c r="H650" i="2" s="1"/>
  <c r="G651" i="2"/>
  <c r="H651" i="2" s="1"/>
  <c r="G652" i="2"/>
  <c r="H652" i="2" s="1"/>
  <c r="G653" i="2"/>
  <c r="H653" i="2" s="1"/>
  <c r="G654" i="2"/>
  <c r="H654" i="2" s="1"/>
  <c r="G655" i="2"/>
  <c r="H655" i="2" s="1"/>
  <c r="G656" i="2"/>
  <c r="H656" i="2" s="1"/>
  <c r="G657" i="2"/>
  <c r="H657" i="2" s="1"/>
  <c r="G658" i="2"/>
  <c r="H658" i="2" s="1"/>
  <c r="G659" i="2"/>
  <c r="H659" i="2" s="1"/>
  <c r="G660" i="2"/>
  <c r="H660" i="2" s="1"/>
  <c r="G661" i="2"/>
  <c r="H661" i="2" s="1"/>
  <c r="G662" i="2"/>
  <c r="H662" i="2" s="1"/>
  <c r="G663" i="2"/>
  <c r="H663" i="2" s="1"/>
  <c r="G664" i="2"/>
  <c r="H664" i="2" s="1"/>
  <c r="G665" i="2"/>
  <c r="H665" i="2" s="1"/>
  <c r="G666" i="2"/>
  <c r="H666" i="2" s="1"/>
  <c r="G667" i="2"/>
  <c r="H667" i="2" s="1"/>
  <c r="G668" i="2"/>
  <c r="H668" i="2" s="1"/>
  <c r="G669" i="2"/>
  <c r="H669" i="2" s="1"/>
  <c r="G670" i="2"/>
  <c r="H670" i="2" s="1"/>
  <c r="G3" i="2"/>
  <c r="H3" i="2" s="1"/>
  <c r="E2" i="3" l="1"/>
</calcChain>
</file>

<file path=xl/sharedStrings.xml><?xml version="1.0" encoding="utf-8"?>
<sst xmlns="http://schemas.openxmlformats.org/spreadsheetml/2006/main" count="2025" uniqueCount="812">
  <si>
    <t>Tranche-3 Batch Application</t>
  </si>
  <si>
    <r>
      <rPr>
        <sz val="11"/>
        <color rgb="FF000000"/>
        <rFont val="Aptos Narrow"/>
      </rPr>
      <t xml:space="preserve">This form may only be used by applicants who intend to sumbit applications for </t>
    </r>
    <r>
      <rPr>
        <b/>
        <sz val="11"/>
        <color rgb="FF000000"/>
        <rFont val="Aptos Narrow"/>
      </rPr>
      <t>more than 50 CBGs</t>
    </r>
    <r>
      <rPr>
        <sz val="11"/>
        <color rgb="FF000000"/>
        <rFont val="Aptos Narrow"/>
      </rPr>
      <t xml:space="preserve"> with the </t>
    </r>
    <r>
      <rPr>
        <b/>
        <sz val="11"/>
        <color rgb="FF000000"/>
        <rFont val="Aptos Narrow"/>
      </rPr>
      <t xml:space="preserve">same </t>
    </r>
    <r>
      <rPr>
        <b/>
        <u/>
        <sz val="11"/>
        <color rgb="FF000000"/>
        <rFont val="Aptos Narrow"/>
      </rPr>
      <t>per location</t>
    </r>
    <r>
      <rPr>
        <b/>
        <sz val="11"/>
        <color rgb="FF000000"/>
        <rFont val="Aptos Narrow"/>
      </rPr>
      <t xml:space="preserve"> subsidy request </t>
    </r>
    <r>
      <rPr>
        <sz val="11"/>
        <color rgb="FF000000"/>
        <rFont val="Aptos Narrow"/>
      </rPr>
      <t xml:space="preserve">and may be used to expedite the application process. Please note you must submit one application in the Grantor Portal for ARConnect to access application details such as technology type, weather mitigation plan, and fair labor practice documentation. 
</t>
    </r>
    <r>
      <rPr>
        <b/>
        <sz val="11"/>
        <color rgb="FF000000"/>
        <rFont val="Aptos Narrow"/>
      </rPr>
      <t>Instructions:</t>
    </r>
    <r>
      <rPr>
        <sz val="11"/>
        <color rgb="FF000000"/>
        <rFont val="Aptos Narrow"/>
      </rPr>
      <t xml:space="preserve"> 
1. In cell C2 (highlighted light blue) of the Bid Data tab, input the provider name.
2. In cell C3 (highlighted light blue) of the Bid Data tab, input the name of the name of the Primary Application on Record in the Grantor Portal that ARConnect may use to access other application details.
3. In the Bid Data tab, input the </t>
    </r>
    <r>
      <rPr>
        <b/>
        <sz val="11"/>
        <color rgb="FF000000"/>
        <rFont val="Aptos Narrow"/>
      </rPr>
      <t>per location</t>
    </r>
    <r>
      <rPr>
        <sz val="11"/>
        <color rgb="FF000000"/>
        <rFont val="Aptos Narrow"/>
      </rPr>
      <t xml:space="preserve"> subsidy request in cell C5 (highlighted light blue). 
</t>
    </r>
    <r>
      <rPr>
        <i/>
        <sz val="11"/>
        <color rgb="FF000000"/>
        <rFont val="Aptos Narrow"/>
      </rPr>
      <t xml:space="preserve">Please note this number will be used to calculate the total subsidy request to serve the CBGs listed in the document by multiplying the per location cost input in cell C4 by the number of locations in the CBG listed. 
</t>
    </r>
    <r>
      <rPr>
        <sz val="11"/>
        <color rgb="FF000000"/>
        <rFont val="Aptos Narrow"/>
      </rPr>
      <t>4.</t>
    </r>
    <r>
      <rPr>
        <i/>
        <sz val="11"/>
        <color rgb="FF000000"/>
        <rFont val="Aptos Narrow"/>
      </rPr>
      <t xml:space="preserve"> </t>
    </r>
    <r>
      <rPr>
        <sz val="11"/>
        <color rgb="FF000000"/>
        <rFont val="Aptos Narrow"/>
      </rPr>
      <t xml:space="preserve">In column F (highlighted light blue) of the Bid Data tab, input the CBG IDs for which you are applying. Note, columns F and G will auto-populate with the number of locations in the CBG and the requested subsidy based on the per location subsidy request provided in Step 2. 
5. In the Bid Data tab, review all information provided, including the subsidy request for each CBG to ensure it is accurate.
6. In the Certification tab, certify that all information is accurate and type your name as a form of electronic signature. Forms without a certification and signature will not be accepted. 
7. Email the completed form to </t>
    </r>
    <r>
      <rPr>
        <b/>
        <sz val="11"/>
        <color rgb="FF000000"/>
        <rFont val="Aptos Narrow"/>
      </rPr>
      <t>ARGrants@mbakerintl.com</t>
    </r>
    <r>
      <rPr>
        <sz val="11"/>
        <color rgb="FF000000"/>
        <rFont val="Aptos Narrow"/>
      </rPr>
      <t xml:space="preserve"> for submission </t>
    </r>
    <r>
      <rPr>
        <b/>
        <sz val="11"/>
        <color rgb="FF000000"/>
        <rFont val="Aptos Narrow"/>
      </rPr>
      <t>by 6pm CT on Wednesday, April 23</t>
    </r>
    <r>
      <rPr>
        <sz val="11"/>
        <color rgb="FF000000"/>
        <rFont val="Aptos Narrow"/>
      </rPr>
      <t xml:space="preserve">.
8. Upload a PDF of the email submission of this form in the Letters of Support section of the Primary Application on Record in the Grantor Portal and submit that application in the portal </t>
    </r>
    <r>
      <rPr>
        <b/>
        <sz val="11"/>
        <color rgb="FF000000"/>
        <rFont val="Aptos Narrow"/>
      </rPr>
      <t xml:space="preserve">by 6pm CT on Wednesday, April 23.
</t>
    </r>
    <r>
      <rPr>
        <sz val="11"/>
        <color rgb="FF000000"/>
        <rFont val="Aptos Narrow"/>
      </rPr>
      <t xml:space="preserve">
Each CBG listed will be considered a </t>
    </r>
    <r>
      <rPr>
        <b/>
        <sz val="11"/>
        <color rgb="FF000000"/>
        <rFont val="Aptos Narrow"/>
      </rPr>
      <t>separate application</t>
    </r>
    <r>
      <rPr>
        <sz val="11"/>
        <color rgb="FF000000"/>
        <rFont val="Aptos Narrow"/>
      </rPr>
      <t xml:space="preserve">. It is the expectation of the State that the submission of an application is </t>
    </r>
    <r>
      <rPr>
        <b/>
        <sz val="11"/>
        <color rgb="FF000000"/>
        <rFont val="Aptos Narrow"/>
      </rPr>
      <t>a commitment by the applicant</t>
    </r>
    <r>
      <rPr>
        <sz val="11"/>
        <color rgb="FF000000"/>
        <rFont val="Aptos Narrow"/>
      </rPr>
      <t xml:space="preserve"> to serve all BEAD-eligible locations in the CBG in the event the application is selected. Applicants should not submit applications they are not willing and able to fulfill. </t>
    </r>
  </si>
  <si>
    <t>Provider Name</t>
  </si>
  <si>
    <t>Bid Number</t>
  </si>
  <si>
    <t>CBG ID</t>
  </si>
  <si>
    <t>Number of BEAD Eligible Locations</t>
  </si>
  <si>
    <t>Requested Subsidy</t>
  </si>
  <si>
    <t>Name of the Primary Application on Record</t>
  </si>
  <si>
    <t>Per Location Subsidy Request</t>
  </si>
  <si>
    <t>Total Subsidy Request for All Applications</t>
  </si>
  <si>
    <t>I certify that all information provided in this is true and correct and understand that intentionally submitting false or misleading information will result in rejection of the application if discovered in the application phase of the grant program. If false information is used to obtain a grant, it could result in civil and criminal investigation, fines, penalties, and criminal prosecution.</t>
  </si>
  <si>
    <t>I certify understanding that each CBG listed in this form will be adjudicated as a standalone bid.</t>
  </si>
  <si>
    <t>I certify understanding that all other application information such as technology type, baseline price, and weather mitigation plans, etc. submitted in the Primary Application on Record in the Grantor Portal will be used to score the applications for the CBGs listed in this form.</t>
  </si>
  <si>
    <t>I certify understanding that by exercising this application submission option, I am forgoing the 2.5 available points for the Letter of Support section. In place of letters of support, a PDF of the email submission of this form will be uploaded in the Letters of Support section in the Primary Application on Record in the Grantor Portal.</t>
  </si>
  <si>
    <t xml:space="preserve">By typing my name below, I acknowledge that this constitutes my electronic signature and has the same legal effect as a handwritten signature. </t>
  </si>
  <si>
    <t>Name</t>
  </si>
  <si>
    <t>Date</t>
  </si>
  <si>
    <t>County ID</t>
  </si>
  <si>
    <t>County Name</t>
  </si>
  <si>
    <t>Total BEAD eligible locations (non-CAI BSLs + CAIs)</t>
  </si>
  <si>
    <t>050097901001</t>
  </si>
  <si>
    <t>05009</t>
  </si>
  <si>
    <t>Boone County</t>
  </si>
  <si>
    <t>050097901003</t>
  </si>
  <si>
    <t>050097901002</t>
  </si>
  <si>
    <t>050097904004</t>
  </si>
  <si>
    <t>050097904003</t>
  </si>
  <si>
    <t>051011802003</t>
  </si>
  <si>
    <t>05101</t>
  </si>
  <si>
    <t>Newton County</t>
  </si>
  <si>
    <t>050419501001</t>
  </si>
  <si>
    <t>05041</t>
  </si>
  <si>
    <t>Desha County</t>
  </si>
  <si>
    <t>051011802002</t>
  </si>
  <si>
    <t>051011802001</t>
  </si>
  <si>
    <t>051011801003</t>
  </si>
  <si>
    <t>051011801002</t>
  </si>
  <si>
    <t>050070214091</t>
  </si>
  <si>
    <t>05007</t>
  </si>
  <si>
    <t>Benton County</t>
  </si>
  <si>
    <t>051299701003</t>
  </si>
  <si>
    <t>05129</t>
  </si>
  <si>
    <t>Searcy County</t>
  </si>
  <si>
    <t>051330801002</t>
  </si>
  <si>
    <t>05133</t>
  </si>
  <si>
    <t>Sevier County</t>
  </si>
  <si>
    <t>051279503002</t>
  </si>
  <si>
    <t>05127</t>
  </si>
  <si>
    <t>Scott County</t>
  </si>
  <si>
    <t>050159505023</t>
  </si>
  <si>
    <t>05015</t>
  </si>
  <si>
    <t>Carroll County</t>
  </si>
  <si>
    <t>051299701002</t>
  </si>
  <si>
    <t>050159505012</t>
  </si>
  <si>
    <t>051011801001</t>
  </si>
  <si>
    <t>050450302011</t>
  </si>
  <si>
    <t>05045</t>
  </si>
  <si>
    <t>Faulkner County</t>
  </si>
  <si>
    <t>051059529001</t>
  </si>
  <si>
    <t>05105</t>
  </si>
  <si>
    <t>Perry County</t>
  </si>
  <si>
    <t>050399702002</t>
  </si>
  <si>
    <t>05039</t>
  </si>
  <si>
    <t>Dallas County</t>
  </si>
  <si>
    <t>050070214053</t>
  </si>
  <si>
    <t>050619501002</t>
  </si>
  <si>
    <t>05061</t>
  </si>
  <si>
    <t>Howard County</t>
  </si>
  <si>
    <t>051450706001</t>
  </si>
  <si>
    <t>05145</t>
  </si>
  <si>
    <t>White County</t>
  </si>
  <si>
    <t>050039604001</t>
  </si>
  <si>
    <t>05003</t>
  </si>
  <si>
    <t>Ashley County</t>
  </si>
  <si>
    <t>050659604002</t>
  </si>
  <si>
    <t>05065</t>
  </si>
  <si>
    <t>Izard County</t>
  </si>
  <si>
    <t>051279501003</t>
  </si>
  <si>
    <t>050899601002</t>
  </si>
  <si>
    <t>05089</t>
  </si>
  <si>
    <t>Marion County</t>
  </si>
  <si>
    <t>050159504003</t>
  </si>
  <si>
    <t>050039601002</t>
  </si>
  <si>
    <t>050234805011</t>
  </si>
  <si>
    <t>05023</t>
  </si>
  <si>
    <t>Cleburne County</t>
  </si>
  <si>
    <t>051279501004</t>
  </si>
  <si>
    <t>051099533003</t>
  </si>
  <si>
    <t>05109</t>
  </si>
  <si>
    <t>Pike County</t>
  </si>
  <si>
    <t>050070214092</t>
  </si>
  <si>
    <t>050450302021</t>
  </si>
  <si>
    <t>051139501003</t>
  </si>
  <si>
    <t>05113</t>
  </si>
  <si>
    <t>Polk County</t>
  </si>
  <si>
    <t>051399501001</t>
  </si>
  <si>
    <t>05139</t>
  </si>
  <si>
    <t>Union County</t>
  </si>
  <si>
    <t>050690023004</t>
  </si>
  <si>
    <t>05069</t>
  </si>
  <si>
    <t>Jefferson County</t>
  </si>
  <si>
    <t>050039602002</t>
  </si>
  <si>
    <t>050330201011</t>
  </si>
  <si>
    <t>05033</t>
  </si>
  <si>
    <t>Crawford County</t>
  </si>
  <si>
    <t>051139501002</t>
  </si>
  <si>
    <t>050510105022</t>
  </si>
  <si>
    <t>05051</t>
  </si>
  <si>
    <t>Garland County</t>
  </si>
  <si>
    <t>051450703003</t>
  </si>
  <si>
    <t>050399702001</t>
  </si>
  <si>
    <t>051039503023</t>
  </si>
  <si>
    <t>05103</t>
  </si>
  <si>
    <t>Ouachita County</t>
  </si>
  <si>
    <t>050159501002</t>
  </si>
  <si>
    <t>050070213122</t>
  </si>
  <si>
    <t>050590205002</t>
  </si>
  <si>
    <t>05059</t>
  </si>
  <si>
    <t>Hot Spring County</t>
  </si>
  <si>
    <t>051159512012</t>
  </si>
  <si>
    <t>05115</t>
  </si>
  <si>
    <t>Pope County</t>
  </si>
  <si>
    <t>051399502005</t>
  </si>
  <si>
    <t>051174601002</t>
  </si>
  <si>
    <t>05117</t>
  </si>
  <si>
    <t>Prairie County</t>
  </si>
  <si>
    <t>051399505021</t>
  </si>
  <si>
    <t>051159512022</t>
  </si>
  <si>
    <t>050674805001</t>
  </si>
  <si>
    <t>05067</t>
  </si>
  <si>
    <t>Jackson County</t>
  </si>
  <si>
    <t>050510111023</t>
  </si>
  <si>
    <t>050070213121</t>
  </si>
  <si>
    <t>050199537001</t>
  </si>
  <si>
    <t>05019</t>
  </si>
  <si>
    <t>Clark County</t>
  </si>
  <si>
    <t>051190042021</t>
  </si>
  <si>
    <t>05119</t>
  </si>
  <si>
    <t>Pulaski County</t>
  </si>
  <si>
    <t>051039502001</t>
  </si>
  <si>
    <t>050634908002</t>
  </si>
  <si>
    <t>05063</t>
  </si>
  <si>
    <t>Independence County</t>
  </si>
  <si>
    <t>051450701003</t>
  </si>
  <si>
    <t>050070209052</t>
  </si>
  <si>
    <t>050510103022</t>
  </si>
  <si>
    <t>051399502002</t>
  </si>
  <si>
    <t>051399505013</t>
  </si>
  <si>
    <t>050510103011</t>
  </si>
  <si>
    <t>051250105172</t>
  </si>
  <si>
    <t>05125</t>
  </si>
  <si>
    <t>Saline County</t>
  </si>
  <si>
    <t>050534701002</t>
  </si>
  <si>
    <t>05053</t>
  </si>
  <si>
    <t>Grant County</t>
  </si>
  <si>
    <t>050134802003</t>
  </si>
  <si>
    <t>05013</t>
  </si>
  <si>
    <t>Calhoun County</t>
  </si>
  <si>
    <t>050134801001</t>
  </si>
  <si>
    <t>050690023002</t>
  </si>
  <si>
    <t>051414602001</t>
  </si>
  <si>
    <t>05141</t>
  </si>
  <si>
    <t>Van Buren County</t>
  </si>
  <si>
    <t>050070214043</t>
  </si>
  <si>
    <t>050039601001</t>
  </si>
  <si>
    <t>050479501002</t>
  </si>
  <si>
    <t>05047</t>
  </si>
  <si>
    <t>Franklin County</t>
  </si>
  <si>
    <t>051299701001</t>
  </si>
  <si>
    <t>050299502002</t>
  </si>
  <si>
    <t>05029</t>
  </si>
  <si>
    <t>Conway County</t>
  </si>
  <si>
    <t>051399502001</t>
  </si>
  <si>
    <t>050450302012</t>
  </si>
  <si>
    <t>051039501022</t>
  </si>
  <si>
    <t>051450711011</t>
  </si>
  <si>
    <t>050619501001</t>
  </si>
  <si>
    <t>051399504022</t>
  </si>
  <si>
    <t>051159509022</t>
  </si>
  <si>
    <t>050990901001</t>
  </si>
  <si>
    <t>05099</t>
  </si>
  <si>
    <t>Nevada County</t>
  </si>
  <si>
    <t>050450303031</t>
  </si>
  <si>
    <t>050450302022</t>
  </si>
  <si>
    <t>050690025001</t>
  </si>
  <si>
    <t>050990901002</t>
  </si>
  <si>
    <t>050199539012</t>
  </si>
  <si>
    <t>051074802021</t>
  </si>
  <si>
    <t>05107</t>
  </si>
  <si>
    <t>Phillips County</t>
  </si>
  <si>
    <t>051399505012</t>
  </si>
  <si>
    <t>050070213052</t>
  </si>
  <si>
    <t>050574801011</t>
  </si>
  <si>
    <t>05057</t>
  </si>
  <si>
    <t>Hempstead County</t>
  </si>
  <si>
    <t>051414603011</t>
  </si>
  <si>
    <t>050690024002</t>
  </si>
  <si>
    <t>051279503001</t>
  </si>
  <si>
    <t>051159510001</t>
  </si>
  <si>
    <t>051159510002</t>
  </si>
  <si>
    <t>050574801021</t>
  </si>
  <si>
    <t>050690023001</t>
  </si>
  <si>
    <t>051159507001</t>
  </si>
  <si>
    <t>051354702011</t>
  </si>
  <si>
    <t>05135</t>
  </si>
  <si>
    <t>Sharp County</t>
  </si>
  <si>
    <t>051450711021</t>
  </si>
  <si>
    <t>051399505022</t>
  </si>
  <si>
    <t>050159504001</t>
  </si>
  <si>
    <t>050299501003</t>
  </si>
  <si>
    <t>051114901002</t>
  </si>
  <si>
    <t>05111</t>
  </si>
  <si>
    <t>Poinsett County</t>
  </si>
  <si>
    <t>050879604003</t>
  </si>
  <si>
    <t>05087</t>
  </si>
  <si>
    <t>Madison County</t>
  </si>
  <si>
    <t>050879601001</t>
  </si>
  <si>
    <t>051159509012</t>
  </si>
  <si>
    <t>050634908004</t>
  </si>
  <si>
    <t>051310103041</t>
  </si>
  <si>
    <t>05131</t>
  </si>
  <si>
    <t>Sebastian County</t>
  </si>
  <si>
    <t>051414601003</t>
  </si>
  <si>
    <t>051414601002</t>
  </si>
  <si>
    <t>050070210043</t>
  </si>
  <si>
    <t>051074802011</t>
  </si>
  <si>
    <t>050479501001</t>
  </si>
  <si>
    <t>050097902004</t>
  </si>
  <si>
    <t>050070209051</t>
  </si>
  <si>
    <t>050690020001</t>
  </si>
  <si>
    <t>051190042012</t>
  </si>
  <si>
    <t>051059527002</t>
  </si>
  <si>
    <t>050070214071</t>
  </si>
  <si>
    <t>051099534002</t>
  </si>
  <si>
    <t>051414601001</t>
  </si>
  <si>
    <t>050039602001</t>
  </si>
  <si>
    <t>051450702001</t>
  </si>
  <si>
    <t>051099534001</t>
  </si>
  <si>
    <t>051039503011</t>
  </si>
  <si>
    <t>050690023003</t>
  </si>
  <si>
    <t>050979531001</t>
  </si>
  <si>
    <t>05097</t>
  </si>
  <si>
    <t>Montgomery County</t>
  </si>
  <si>
    <t>051159511001</t>
  </si>
  <si>
    <t>050839502003</t>
  </si>
  <si>
    <t>05083</t>
  </si>
  <si>
    <t>Logan County</t>
  </si>
  <si>
    <t>051039502002</t>
  </si>
  <si>
    <t>050070214073</t>
  </si>
  <si>
    <t>051159509011</t>
  </si>
  <si>
    <t>050979531002</t>
  </si>
  <si>
    <t>051159507002</t>
  </si>
  <si>
    <t>050450301012</t>
  </si>
  <si>
    <t>050619501004</t>
  </si>
  <si>
    <t>050279501001</t>
  </si>
  <si>
    <t>05027</t>
  </si>
  <si>
    <t>Columbia County</t>
  </si>
  <si>
    <t>051354704011</t>
  </si>
  <si>
    <t>050234805021</t>
  </si>
  <si>
    <t>050070201022</t>
  </si>
  <si>
    <t>050979532003</t>
  </si>
  <si>
    <t>051074801001</t>
  </si>
  <si>
    <t>050199537003</t>
  </si>
  <si>
    <t>051190042011</t>
  </si>
  <si>
    <t>050510105012</t>
  </si>
  <si>
    <t>051159508003</t>
  </si>
  <si>
    <t>050234802032</t>
  </si>
  <si>
    <t>050279503011</t>
  </si>
  <si>
    <t>051159509021</t>
  </si>
  <si>
    <t>051430110042</t>
  </si>
  <si>
    <t>05143</t>
  </si>
  <si>
    <t>Washington County</t>
  </si>
  <si>
    <t>051399503001</t>
  </si>
  <si>
    <t>050930112002</t>
  </si>
  <si>
    <t>05093</t>
  </si>
  <si>
    <t>Mississippi County</t>
  </si>
  <si>
    <t>051159512011</t>
  </si>
  <si>
    <t>050690021042</t>
  </si>
  <si>
    <t>050590207023</t>
  </si>
  <si>
    <t>050279502004</t>
  </si>
  <si>
    <t>050510104022</t>
  </si>
  <si>
    <t>051159508001</t>
  </si>
  <si>
    <t>050159501001</t>
  </si>
  <si>
    <t>051450705011</t>
  </si>
  <si>
    <t>050734702003</t>
  </si>
  <si>
    <t>05073</t>
  </si>
  <si>
    <t>Lafayette County</t>
  </si>
  <si>
    <t>050634904001</t>
  </si>
  <si>
    <t>050810303021</t>
  </si>
  <si>
    <t>05081</t>
  </si>
  <si>
    <t>Little River County</t>
  </si>
  <si>
    <t>051059529002</t>
  </si>
  <si>
    <t>051450711012</t>
  </si>
  <si>
    <t>051159511002</t>
  </si>
  <si>
    <t>050810301041</t>
  </si>
  <si>
    <t>050279502003</t>
  </si>
  <si>
    <t>050419505001</t>
  </si>
  <si>
    <t>050234801001</t>
  </si>
  <si>
    <t>051250105131</t>
  </si>
  <si>
    <t>050634907023</t>
  </si>
  <si>
    <t>051310103031</t>
  </si>
  <si>
    <t>051310103042</t>
  </si>
  <si>
    <t>050279502002</t>
  </si>
  <si>
    <t>050059509004</t>
  </si>
  <si>
    <t>05005</t>
  </si>
  <si>
    <t>Baxter County</t>
  </si>
  <si>
    <t>050810301013</t>
  </si>
  <si>
    <t>050634902001</t>
  </si>
  <si>
    <t>051399502003</t>
  </si>
  <si>
    <t>050574804001</t>
  </si>
  <si>
    <t>050330204023</t>
  </si>
  <si>
    <t>050399703005</t>
  </si>
  <si>
    <t>050234804001</t>
  </si>
  <si>
    <t>051250104052</t>
  </si>
  <si>
    <t>050070208062</t>
  </si>
  <si>
    <t>050510103021</t>
  </si>
  <si>
    <t>051174603001</t>
  </si>
  <si>
    <t>050330202051</t>
  </si>
  <si>
    <t>051074802012</t>
  </si>
  <si>
    <t>050159504002</t>
  </si>
  <si>
    <t>051219601004</t>
  </si>
  <si>
    <t>05121</t>
  </si>
  <si>
    <t>Randolph County</t>
  </si>
  <si>
    <t>051279502003</t>
  </si>
  <si>
    <t>050097902002</t>
  </si>
  <si>
    <t>050070213051</t>
  </si>
  <si>
    <t>051450704021</t>
  </si>
  <si>
    <t>050634905002</t>
  </si>
  <si>
    <t>050634907011</t>
  </si>
  <si>
    <t>050659602001</t>
  </si>
  <si>
    <t>050070207014</t>
  </si>
  <si>
    <t>051330802001</t>
  </si>
  <si>
    <t>050399701001</t>
  </si>
  <si>
    <t>050590206002</t>
  </si>
  <si>
    <t>051279501001</t>
  </si>
  <si>
    <t>050279503012</t>
  </si>
  <si>
    <t>051354703003</t>
  </si>
  <si>
    <t>051039503021</t>
  </si>
  <si>
    <t>050199536021</t>
  </si>
  <si>
    <t>051414602003</t>
  </si>
  <si>
    <t>050070208011</t>
  </si>
  <si>
    <t>050534701003</t>
  </si>
  <si>
    <t>051250105091</t>
  </si>
  <si>
    <t>051074805003</t>
  </si>
  <si>
    <t>050634903001</t>
  </si>
  <si>
    <t>050690020002</t>
  </si>
  <si>
    <t>051310013072</t>
  </si>
  <si>
    <t>051039501012</t>
  </si>
  <si>
    <t>051399505011</t>
  </si>
  <si>
    <t>050634907021</t>
  </si>
  <si>
    <t>050634907012</t>
  </si>
  <si>
    <t>051399502004</t>
  </si>
  <si>
    <t>051039503012</t>
  </si>
  <si>
    <t>050839501003</t>
  </si>
  <si>
    <t>051099535002</t>
  </si>
  <si>
    <t>051379501003</t>
  </si>
  <si>
    <t>05137</t>
  </si>
  <si>
    <t>Stone County</t>
  </si>
  <si>
    <t>051250105073</t>
  </si>
  <si>
    <t>050234801002</t>
  </si>
  <si>
    <t>050719517001</t>
  </si>
  <si>
    <t>05071</t>
  </si>
  <si>
    <t>Johnson County</t>
  </si>
  <si>
    <t>050879604001</t>
  </si>
  <si>
    <t>050839502001</t>
  </si>
  <si>
    <t>050070207032</t>
  </si>
  <si>
    <t>051250105081</t>
  </si>
  <si>
    <t>050234805023</t>
  </si>
  <si>
    <t>050690024001</t>
  </si>
  <si>
    <t>050199537002</t>
  </si>
  <si>
    <t>051250105112</t>
  </si>
  <si>
    <t>050574801022</t>
  </si>
  <si>
    <t>050590206001</t>
  </si>
  <si>
    <t>050039604002</t>
  </si>
  <si>
    <t>050070201021</t>
  </si>
  <si>
    <t>051450705022</t>
  </si>
  <si>
    <t>050419502004</t>
  </si>
  <si>
    <t>050330205011</t>
  </si>
  <si>
    <t>051330804002</t>
  </si>
  <si>
    <t>050690019011</t>
  </si>
  <si>
    <t>050070211021</t>
  </si>
  <si>
    <t>050510108001</t>
  </si>
  <si>
    <t>050810301033</t>
  </si>
  <si>
    <t>050634903005</t>
  </si>
  <si>
    <t>050279503022</t>
  </si>
  <si>
    <t>051159514002</t>
  </si>
  <si>
    <t>050839506001</t>
  </si>
  <si>
    <t>050634908003</t>
  </si>
  <si>
    <t>050419503001</t>
  </si>
  <si>
    <t>051450712021</t>
  </si>
  <si>
    <t>050910209023</t>
  </si>
  <si>
    <t>05091</t>
  </si>
  <si>
    <t>Miller County</t>
  </si>
  <si>
    <t>050510103013</t>
  </si>
  <si>
    <t>050134802001</t>
  </si>
  <si>
    <t>050330201021</t>
  </si>
  <si>
    <t>050634904002</t>
  </si>
  <si>
    <t>050330202042</t>
  </si>
  <si>
    <t>050119501001</t>
  </si>
  <si>
    <t>05011</t>
  </si>
  <si>
    <t>Bradley County</t>
  </si>
  <si>
    <t>050070210041</t>
  </si>
  <si>
    <t>050159503022</t>
  </si>
  <si>
    <t>050234805012</t>
  </si>
  <si>
    <t>051310101021</t>
  </si>
  <si>
    <t>050495501013</t>
  </si>
  <si>
    <t>05049</t>
  </si>
  <si>
    <t>Fulton County</t>
  </si>
  <si>
    <t>051250104053</t>
  </si>
  <si>
    <t>050590201021</t>
  </si>
  <si>
    <t>051450711013</t>
  </si>
  <si>
    <t>050810303022</t>
  </si>
  <si>
    <t>050070214083</t>
  </si>
  <si>
    <t>051354702022</t>
  </si>
  <si>
    <t>050634903004</t>
  </si>
  <si>
    <t>051450707001</t>
  </si>
  <si>
    <t>050159503012</t>
  </si>
  <si>
    <t>051354702021</t>
  </si>
  <si>
    <t>050879601002</t>
  </si>
  <si>
    <t>051310013081</t>
  </si>
  <si>
    <t>050234802012</t>
  </si>
  <si>
    <t>051450706003</t>
  </si>
  <si>
    <t>051450710012</t>
  </si>
  <si>
    <t>051354702023</t>
  </si>
  <si>
    <t>051174603002</t>
  </si>
  <si>
    <t>050990903002</t>
  </si>
  <si>
    <t>050070207013</t>
  </si>
  <si>
    <t>050070205013</t>
  </si>
  <si>
    <t>051414604002</t>
  </si>
  <si>
    <t>050690021041</t>
  </si>
  <si>
    <t>050234803012</t>
  </si>
  <si>
    <t>051190042051</t>
  </si>
  <si>
    <t>050330202071</t>
  </si>
  <si>
    <t>051074803006</t>
  </si>
  <si>
    <t>051330802003</t>
  </si>
  <si>
    <t>050059504002</t>
  </si>
  <si>
    <t>050574801012</t>
  </si>
  <si>
    <t>050450301011</t>
  </si>
  <si>
    <t>051190043071</t>
  </si>
  <si>
    <t>051190039002</t>
  </si>
  <si>
    <t>051450703001</t>
  </si>
  <si>
    <t>050634904003</t>
  </si>
  <si>
    <t>050070211013</t>
  </si>
  <si>
    <t>051099533002</t>
  </si>
  <si>
    <t>051450704011</t>
  </si>
  <si>
    <t>051250105121</t>
  </si>
  <si>
    <t>050979530004</t>
  </si>
  <si>
    <t>050534703003</t>
  </si>
  <si>
    <t>050634904004</t>
  </si>
  <si>
    <t>050674802001</t>
  </si>
  <si>
    <t>051114901004</t>
  </si>
  <si>
    <t>051279502002</t>
  </si>
  <si>
    <t>050330201013</t>
  </si>
  <si>
    <t>050234802041</t>
  </si>
  <si>
    <t>051310002001</t>
  </si>
  <si>
    <t>050634905001</t>
  </si>
  <si>
    <t>050734701021</t>
  </si>
  <si>
    <t>050510105013</t>
  </si>
  <si>
    <t>050070205011</t>
  </si>
  <si>
    <t>050479503013</t>
  </si>
  <si>
    <t>050479503021</t>
  </si>
  <si>
    <t>050810303011</t>
  </si>
  <si>
    <t>050810301032</t>
  </si>
  <si>
    <t>050810301031</t>
  </si>
  <si>
    <t>050810301042</t>
  </si>
  <si>
    <t>050619502004</t>
  </si>
  <si>
    <t>051250105181</t>
  </si>
  <si>
    <t>051250101072</t>
  </si>
  <si>
    <t>051250101071</t>
  </si>
  <si>
    <t>050574802001</t>
  </si>
  <si>
    <t>051250105191</t>
  </si>
  <si>
    <t>051250105113</t>
  </si>
  <si>
    <t>050734702002</t>
  </si>
  <si>
    <t>050734702001</t>
  </si>
  <si>
    <t>051250105092</t>
  </si>
  <si>
    <t>050234804003</t>
  </si>
  <si>
    <t>050330202041</t>
  </si>
  <si>
    <t>051354704012</t>
  </si>
  <si>
    <t>051354704021</t>
  </si>
  <si>
    <t>050690013002</t>
  </si>
  <si>
    <t>051310101022</t>
  </si>
  <si>
    <t>050234802031</t>
  </si>
  <si>
    <t>050234802033</t>
  </si>
  <si>
    <t>050234803011</t>
  </si>
  <si>
    <t>051310102011</t>
  </si>
  <si>
    <t>050234803022</t>
  </si>
  <si>
    <t>050234803021</t>
  </si>
  <si>
    <t>050839504001</t>
  </si>
  <si>
    <t>050839501001</t>
  </si>
  <si>
    <t>050839506002</t>
  </si>
  <si>
    <t>050839501002</t>
  </si>
  <si>
    <t>050330201022</t>
  </si>
  <si>
    <t>050910209011</t>
  </si>
  <si>
    <t>050554804022</t>
  </si>
  <si>
    <t>05055</t>
  </si>
  <si>
    <t>Greene County</t>
  </si>
  <si>
    <t>050590205001</t>
  </si>
  <si>
    <t>051354704013</t>
  </si>
  <si>
    <t>051414604004</t>
  </si>
  <si>
    <t>051414604001</t>
  </si>
  <si>
    <t>051354701001</t>
  </si>
  <si>
    <t>051354703002</t>
  </si>
  <si>
    <t>051430104021</t>
  </si>
  <si>
    <t>050554805012</t>
  </si>
  <si>
    <t>050899602012</t>
  </si>
  <si>
    <t>050070202051</t>
  </si>
  <si>
    <t>051250105111</t>
  </si>
  <si>
    <t>051310006001</t>
  </si>
  <si>
    <t>051310011023</t>
  </si>
  <si>
    <t>051250105071</t>
  </si>
  <si>
    <t>050330203021</t>
  </si>
  <si>
    <t>050330204021</t>
  </si>
  <si>
    <t>050330204014</t>
  </si>
  <si>
    <t>051099535003</t>
  </si>
  <si>
    <t>051379501002</t>
  </si>
  <si>
    <t>051379501004</t>
  </si>
  <si>
    <t>050810302001</t>
  </si>
  <si>
    <t>050810302002</t>
  </si>
  <si>
    <t>050879604002</t>
  </si>
  <si>
    <t>051190034042</t>
  </si>
  <si>
    <t>050234804002</t>
  </si>
  <si>
    <t>050234801003</t>
  </si>
  <si>
    <t>051414604003</t>
  </si>
  <si>
    <t>051379502011</t>
  </si>
  <si>
    <t>050070202012</t>
  </si>
  <si>
    <t>051250103033</t>
  </si>
  <si>
    <t>050059509003</t>
  </si>
  <si>
    <t>050059509001</t>
  </si>
  <si>
    <t>050059509002</t>
  </si>
  <si>
    <t>051310013053</t>
  </si>
  <si>
    <t>051310103013</t>
  </si>
  <si>
    <t>051299702001</t>
  </si>
  <si>
    <t>050070203011</t>
  </si>
  <si>
    <t>051299702004</t>
  </si>
  <si>
    <t>050070204021</t>
  </si>
  <si>
    <t>051379502031</t>
  </si>
  <si>
    <t>051379502042</t>
  </si>
  <si>
    <t>051379502032</t>
  </si>
  <si>
    <t>051430101014</t>
  </si>
  <si>
    <t>050990901003</t>
  </si>
  <si>
    <t>050574804004</t>
  </si>
  <si>
    <t>051379502043</t>
  </si>
  <si>
    <t>051430106011</t>
  </si>
  <si>
    <t>051379502041</t>
  </si>
  <si>
    <t>051430111051</t>
  </si>
  <si>
    <t>051430106013</t>
  </si>
  <si>
    <t>051430112001</t>
  </si>
  <si>
    <t>050330205012</t>
  </si>
  <si>
    <t>050070202061</t>
  </si>
  <si>
    <t>051430105143</t>
  </si>
  <si>
    <t>051310103043</t>
  </si>
  <si>
    <t>051414603042</t>
  </si>
  <si>
    <t>051250105132</t>
  </si>
  <si>
    <t>050299502003</t>
  </si>
  <si>
    <t>051159513032</t>
  </si>
  <si>
    <t>051450710011</t>
  </si>
  <si>
    <t>051174603003</t>
  </si>
  <si>
    <t>051250104051</t>
  </si>
  <si>
    <t>051174601003</t>
  </si>
  <si>
    <t>050299501001</t>
  </si>
  <si>
    <t>050070214042</t>
  </si>
  <si>
    <t>051159507003</t>
  </si>
  <si>
    <t>050070210014</t>
  </si>
  <si>
    <t>051199801001</t>
  </si>
  <si>
    <t>051190016004</t>
  </si>
  <si>
    <t>050070208012</t>
  </si>
  <si>
    <t>051039501021</t>
  </si>
  <si>
    <t>050690005023</t>
  </si>
  <si>
    <t>051190034043</t>
  </si>
  <si>
    <t>050070201033</t>
  </si>
  <si>
    <t>050510116012</t>
  </si>
  <si>
    <t>050590202003</t>
  </si>
  <si>
    <t>050070208031</t>
  </si>
  <si>
    <t>051354702024</t>
  </si>
  <si>
    <t>050534701001</t>
  </si>
  <si>
    <t>050419503002</t>
  </si>
  <si>
    <t>051114907003</t>
  </si>
  <si>
    <t>051450705021</t>
  </si>
  <si>
    <t>050910208022</t>
  </si>
  <si>
    <t>050674803001</t>
  </si>
  <si>
    <t>051114905012</t>
  </si>
  <si>
    <t>050850205001</t>
  </si>
  <si>
    <t>05085</t>
  </si>
  <si>
    <t>Lonoke County</t>
  </si>
  <si>
    <t>051190042271</t>
  </si>
  <si>
    <t>050979530002</t>
  </si>
  <si>
    <t>051450712022</t>
  </si>
  <si>
    <t>051430110041</t>
  </si>
  <si>
    <t>050070208052</t>
  </si>
  <si>
    <t>050634906002</t>
  </si>
  <si>
    <t>050510108002</t>
  </si>
  <si>
    <t>050510105011</t>
  </si>
  <si>
    <t>050070208033</t>
  </si>
  <si>
    <t>050070205032</t>
  </si>
  <si>
    <t>050070206062</t>
  </si>
  <si>
    <t>051074801004</t>
  </si>
  <si>
    <t>051190039001</t>
  </si>
  <si>
    <t>051190037131</t>
  </si>
  <si>
    <t>051190034041</t>
  </si>
  <si>
    <t>050119504001</t>
  </si>
  <si>
    <t>050310011023</t>
  </si>
  <si>
    <t>05031</t>
  </si>
  <si>
    <t>Craighead County</t>
  </si>
  <si>
    <t>050310001014</t>
  </si>
  <si>
    <t>050119503002</t>
  </si>
  <si>
    <t>050850202012</t>
  </si>
  <si>
    <t>050119501002</t>
  </si>
  <si>
    <t>051039501023</t>
  </si>
  <si>
    <t>051039503022</t>
  </si>
  <si>
    <t>050690010001</t>
  </si>
  <si>
    <t>051190036052</t>
  </si>
  <si>
    <t>050070213153</t>
  </si>
  <si>
    <t>051074804001</t>
  </si>
  <si>
    <t>050070206073</t>
  </si>
  <si>
    <t>051074803002</t>
  </si>
  <si>
    <t>051114907001</t>
  </si>
  <si>
    <t>051114901005</t>
  </si>
  <si>
    <t>050070202053</t>
  </si>
  <si>
    <t>050070213152</t>
  </si>
  <si>
    <t>050070214063</t>
  </si>
  <si>
    <t>050070204043</t>
  </si>
  <si>
    <t>051430111031</t>
  </si>
  <si>
    <t>051114905023</t>
  </si>
  <si>
    <t>051114905011</t>
  </si>
  <si>
    <t>050510109001</t>
  </si>
  <si>
    <t>050070206053</t>
  </si>
  <si>
    <t>050510107003</t>
  </si>
  <si>
    <t>050070202052</t>
  </si>
  <si>
    <t>050070208051</t>
  </si>
  <si>
    <t>050070207042</t>
  </si>
  <si>
    <t>051039505001</t>
  </si>
  <si>
    <t>050690015011</t>
  </si>
  <si>
    <t>051190038001</t>
  </si>
  <si>
    <t>051190042141</t>
  </si>
  <si>
    <t>051190043024</t>
  </si>
  <si>
    <t>051190042052</t>
  </si>
  <si>
    <t>051190026001</t>
  </si>
  <si>
    <t>051190045002</t>
  </si>
  <si>
    <t>050690014012</t>
  </si>
  <si>
    <t>051190041033</t>
  </si>
  <si>
    <t>050690018003</t>
  </si>
  <si>
    <t>051174601004</t>
  </si>
  <si>
    <t>051190036092</t>
  </si>
  <si>
    <t>051114901003</t>
  </si>
  <si>
    <t>050070204012</t>
  </si>
  <si>
    <t>051190036051</t>
  </si>
  <si>
    <t>050070214072</t>
  </si>
  <si>
    <t>051074804003</t>
  </si>
  <si>
    <t>050070206061</t>
  </si>
  <si>
    <t>050070213054</t>
  </si>
  <si>
    <t>050070214081</t>
  </si>
  <si>
    <t>050070206043</t>
  </si>
  <si>
    <t>051190042262</t>
  </si>
  <si>
    <t>051190022101</t>
  </si>
  <si>
    <t>051190034061</t>
  </si>
  <si>
    <t>051190049023</t>
  </si>
  <si>
    <t>051190042132</t>
  </si>
  <si>
    <t>051190042291</t>
  </si>
  <si>
    <t>051190042261</t>
  </si>
  <si>
    <t>051190034051</t>
  </si>
  <si>
    <t>051190034062</t>
  </si>
  <si>
    <t>050659603001</t>
  </si>
  <si>
    <t>051250105141</t>
  </si>
  <si>
    <t>051450708022</t>
  </si>
  <si>
    <t>050070213172</t>
  </si>
  <si>
    <t>051190040013</t>
  </si>
  <si>
    <t>050450309003</t>
  </si>
  <si>
    <t>050510107001</t>
  </si>
  <si>
    <t>050734701022</t>
  </si>
  <si>
    <t>050734701013</t>
  </si>
  <si>
    <t>050479503012</t>
  </si>
  <si>
    <t>050059508021</t>
  </si>
  <si>
    <t>050234805022</t>
  </si>
  <si>
    <t>050619502001</t>
  </si>
  <si>
    <t>051250104083</t>
  </si>
  <si>
    <t>051250105192</t>
  </si>
  <si>
    <t>051250101073</t>
  </si>
  <si>
    <t>050690009004</t>
  </si>
  <si>
    <t>051250104062</t>
  </si>
  <si>
    <t>050330205021</t>
  </si>
  <si>
    <t>051190015022</t>
  </si>
  <si>
    <t>050330203022</t>
  </si>
  <si>
    <t>050930108011</t>
  </si>
  <si>
    <t>051190040012</t>
  </si>
  <si>
    <t>050634902003</t>
  </si>
  <si>
    <t>050850205002</t>
  </si>
  <si>
    <t>050119505001</t>
  </si>
  <si>
    <t>050119505002</t>
  </si>
  <si>
    <t>050330202072</t>
  </si>
  <si>
    <t>050330202052</t>
  </si>
  <si>
    <t>050495502021</t>
  </si>
  <si>
    <t>050495502023</t>
  </si>
  <si>
    <t>050330202043</t>
  </si>
  <si>
    <t>050495502011</t>
  </si>
  <si>
    <t>050850201081</t>
  </si>
  <si>
    <t>050910208012</t>
  </si>
  <si>
    <t>050070213141</t>
  </si>
  <si>
    <t>050910209021</t>
  </si>
  <si>
    <t>050510112013</t>
  </si>
  <si>
    <t>050070210042</t>
  </si>
  <si>
    <t>050910209022</t>
  </si>
  <si>
    <t>050299501002</t>
  </si>
  <si>
    <t>050299506001</t>
  </si>
  <si>
    <t>050299502001</t>
  </si>
  <si>
    <t>050690009002</t>
  </si>
  <si>
    <t>050495501021</t>
  </si>
  <si>
    <t>050070210032</t>
  </si>
  <si>
    <t>050199536014</t>
  </si>
  <si>
    <t>050495501011</t>
  </si>
  <si>
    <t>050070212013</t>
  </si>
  <si>
    <t>051430101011</t>
  </si>
  <si>
    <t>050070208014</t>
  </si>
  <si>
    <t>050070206072</t>
  </si>
  <si>
    <t>050719517003</t>
  </si>
  <si>
    <t>050070213151</t>
  </si>
  <si>
    <t>050659601001</t>
  </si>
  <si>
    <t>050674802002</t>
  </si>
  <si>
    <t>050674803003</t>
  </si>
  <si>
    <t>051354701002</t>
  </si>
  <si>
    <t>050674802003</t>
  </si>
  <si>
    <t>050674802004</t>
  </si>
  <si>
    <t>050674803004</t>
  </si>
  <si>
    <t>050674803002</t>
  </si>
  <si>
    <t>050574804003</t>
  </si>
  <si>
    <t>050574804002</t>
  </si>
  <si>
    <t>050574802002</t>
  </si>
  <si>
    <t>050634908001</t>
  </si>
  <si>
    <t>050097905013</t>
  </si>
  <si>
    <t>051114907002</t>
  </si>
  <si>
    <t>051310010022</t>
  </si>
  <si>
    <t>051250105072</t>
  </si>
  <si>
    <t>050310001023</t>
  </si>
  <si>
    <t>050510116022</t>
  </si>
  <si>
    <t>050690019032</t>
  </si>
  <si>
    <t>050070214061</t>
  </si>
  <si>
    <t>051330804001</t>
  </si>
  <si>
    <t>050070206042</t>
  </si>
  <si>
    <t>050070206051</t>
  </si>
  <si>
    <t>050070211012</t>
  </si>
  <si>
    <t>050554808021</t>
  </si>
  <si>
    <t>050590205003</t>
  </si>
  <si>
    <t>050554807001</t>
  </si>
  <si>
    <t>050070212012</t>
  </si>
  <si>
    <t>050070212021</t>
  </si>
  <si>
    <t>050070212022</t>
  </si>
  <si>
    <t>050070204042</t>
  </si>
  <si>
    <t>050910202004</t>
  </si>
  <si>
    <t>051190037042</t>
  </si>
  <si>
    <t>050910204003</t>
  </si>
  <si>
    <t>051190037031</t>
  </si>
  <si>
    <t>051190042201</t>
  </si>
  <si>
    <t>051190027002</t>
  </si>
  <si>
    <t>051190040072</t>
  </si>
  <si>
    <t>051190024031</t>
  </si>
  <si>
    <t>051190032081</t>
  </si>
  <si>
    <t>050070202013</t>
  </si>
  <si>
    <t>051250103031</t>
  </si>
  <si>
    <t>051139502012</t>
  </si>
  <si>
    <t>050419504002</t>
  </si>
  <si>
    <t>050059507003</t>
  </si>
  <si>
    <t>050070204022</t>
  </si>
  <si>
    <t>050070203052</t>
  </si>
  <si>
    <t>051499523022</t>
  </si>
  <si>
    <t>05149</t>
  </si>
  <si>
    <t>Yell County</t>
  </si>
  <si>
    <t>051450703002</t>
  </si>
  <si>
    <t>050419504001</t>
  </si>
  <si>
    <t>050419504003</t>
  </si>
  <si>
    <t>050419505002</t>
  </si>
  <si>
    <t>050419502001</t>
  </si>
  <si>
    <t>051450707002</t>
  </si>
  <si>
    <t>051310101011</t>
  </si>
  <si>
    <t>051299703003</t>
  </si>
  <si>
    <t>051299702003</t>
  </si>
  <si>
    <t>050059506002</t>
  </si>
  <si>
    <t>051299703001</t>
  </si>
  <si>
    <t>050070203021</t>
  </si>
  <si>
    <t>050059505003</t>
  </si>
  <si>
    <t>050039603004</t>
  </si>
  <si>
    <t>050070203013</t>
  </si>
  <si>
    <t>050059505004</t>
  </si>
  <si>
    <t>050070202011</t>
  </si>
  <si>
    <t>051430105133</t>
  </si>
  <si>
    <t>051379502033</t>
  </si>
  <si>
    <t>051430110023</t>
  </si>
  <si>
    <t>050330205022</t>
  </si>
  <si>
    <t>051430105212</t>
  </si>
  <si>
    <t>051430103071</t>
  </si>
  <si>
    <t>051430113011</t>
  </si>
  <si>
    <t>051430113021</t>
  </si>
  <si>
    <t>050070211014</t>
  </si>
  <si>
    <t>050070205033</t>
  </si>
  <si>
    <t>050070213082</t>
  </si>
  <si>
    <t>050070213053</t>
  </si>
  <si>
    <t>050070202063</t>
  </si>
  <si>
    <t>050070204052</t>
  </si>
  <si>
    <t>051450704013</t>
  </si>
  <si>
    <t>051450708021</t>
  </si>
  <si>
    <t>051450708011</t>
  </si>
  <si>
    <t>051450709021</t>
  </si>
  <si>
    <t>051450709013</t>
  </si>
  <si>
    <t>051450712012</t>
  </si>
  <si>
    <t>051450709011</t>
  </si>
  <si>
    <t>051199804001</t>
  </si>
  <si>
    <t>051310013071</t>
  </si>
  <si>
    <t>051190027004</t>
  </si>
  <si>
    <t>051190042193</t>
  </si>
  <si>
    <t>051190042194</t>
  </si>
  <si>
    <t>051190037071</t>
  </si>
  <si>
    <t>051190028001</t>
  </si>
  <si>
    <t>051190015011</t>
  </si>
  <si>
    <t>050634907022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</si>
</sst>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font>
      <sz val="11"/>
      <color theme="1"/>
      <name val="Aptos Narrow"/>
      <family val="2"/>
      <scheme val="minor"/>
    </font>
    <font>
      <b/>
      <sz val="11"/>
      <color theme="0"/>
      <name val="Aptos Narrow"/>
      <family val="2"/>
      <scheme val="minor"/>
    </font>
    <font>
      <i/>
      <sz val="11"/>
      <color theme="1"/>
      <name val="Aptos Narrow"/>
      <family val="2"/>
      <scheme val="minor"/>
    </font>
    <font>
      <b/>
      <sz val="14"/>
      <color theme="0"/>
      <name val="Aptos Narrow"/>
      <family val="2"/>
      <scheme val="minor"/>
    </font>
    <font>
      <b/>
      <sz val="11"/>
      <color rgb="FFFF0000"/>
      <name val="Aptos Narrow"/>
      <family val="2"/>
      <scheme val="minor"/>
    </font>
    <font>
      <sz val="11"/>
      <color rgb="FFFF0000"/>
      <name val="Aptos Narrow"/>
      <family val="2"/>
      <scheme val="minor"/>
    </font>
    <font>
      <sz val="11"/>
      <color rgb="FF000000"/>
      <name val="Aptos Narrow"/>
    </font>
    <font>
      <b/>
      <sz val="11"/>
      <color rgb="FF000000"/>
      <name val="Aptos Narrow"/>
    </font>
    <font>
      <b/>
      <u/>
      <sz val="11"/>
      <color rgb="FF000000"/>
      <name val="Aptos Narrow"/>
    </font>
    <font>
      <i/>
      <sz val="11"/>
      <color rgb="FF000000"/>
      <name val="Aptos Narrow"/>
    </font>
  </fonts>
  <fills count="4">
    <fill>
      <patternFill patternType="none"/>
    </fill>
    <fill>
      <patternFill patternType="gray125"/>
    </fill>
    <fill>
      <patternFill patternType="solid">
        <fgColor theme="3" tint="0.249977111117893"/>
        <bgColor indexed="64"/>
      </patternFill>
    </fill>
    <fill>
      <patternFill patternType="solid">
        <fgColor theme="3" tint="0.89999084444715716"/>
        <bgColor indexed="64"/>
      </patternFill>
    </fill>
  </fills>
  <borders count="2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44">
    <xf numFmtId="0" fontId="0" fillId="0" borderId="0" xfId="0"/>
    <xf numFmtId="0" fontId="1" fillId="2" borderId="0" xfId="0" applyFont="1" applyFill="1"/>
    <xf numFmtId="0" fontId="1" fillId="0" borderId="0" xfId="0" applyFont="1"/>
    <xf numFmtId="0" fontId="0" fillId="0" borderId="0" xfId="0" quotePrefix="1"/>
    <xf numFmtId="164" fontId="0" fillId="0" borderId="0" xfId="0" applyNumberFormat="1"/>
    <xf numFmtId="164" fontId="0" fillId="0" borderId="18" xfId="0" applyNumberFormat="1" applyBorder="1"/>
    <xf numFmtId="164" fontId="0" fillId="0" borderId="19" xfId="0" applyNumberFormat="1" applyBorder="1"/>
    <xf numFmtId="0" fontId="0" fillId="0" borderId="10" xfId="0" applyBorder="1" applyAlignment="1" applyProtection="1">
      <alignment vertical="top"/>
      <protection locked="0"/>
      <extLst>
        <ext xmlns:xfpb="http://schemas.microsoft.com/office/spreadsheetml/2022/featurepropertybag" uri="{C7286773-470A-42A8-94C5-96B5CB345126}">
          <xfpb:xfComplement i="0"/>
        </ext>
      </extLst>
    </xf>
    <xf numFmtId="0" fontId="0" fillId="0" borderId="0" xfId="0" applyProtection="1">
      <protection locked="0"/>
    </xf>
    <xf numFmtId="0" fontId="0" fillId="0" borderId="14" xfId="0" applyBorder="1" applyProtection="1">
      <protection locked="0"/>
    </xf>
    <xf numFmtId="0" fontId="0" fillId="0" borderId="13" xfId="0" applyBorder="1" applyProtection="1">
      <protection locked="0"/>
    </xf>
    <xf numFmtId="0" fontId="0" fillId="0" borderId="7" xfId="0" applyBorder="1" applyProtection="1">
      <protection locked="0"/>
    </xf>
    <xf numFmtId="0" fontId="0" fillId="0" borderId="15" xfId="0" applyBorder="1" applyProtection="1">
      <protection locked="0"/>
    </xf>
    <xf numFmtId="0" fontId="2" fillId="0" borderId="7" xfId="0" applyFont="1" applyBorder="1" applyProtection="1">
      <protection locked="0"/>
    </xf>
    <xf numFmtId="0" fontId="0" fillId="0" borderId="16" xfId="0" applyBorder="1" applyProtection="1">
      <protection locked="0"/>
    </xf>
    <xf numFmtId="0" fontId="1" fillId="2" borderId="17" xfId="0" applyFont="1" applyFill="1" applyBorder="1" applyAlignment="1">
      <alignment horizontal="right"/>
    </xf>
    <xf numFmtId="0" fontId="0" fillId="0" borderId="13" xfId="0" applyBorder="1" applyAlignment="1" applyProtection="1">
      <alignment vertical="top"/>
      <protection locked="0"/>
      <extLst>
        <ext xmlns:xfpb="http://schemas.microsoft.com/office/spreadsheetml/2022/featurepropertybag" uri="{C7286773-470A-42A8-94C5-96B5CB345126}">
          <xfpb:xfComplement i="0"/>
        </ext>
      </extLst>
    </xf>
    <xf numFmtId="0" fontId="1" fillId="2" borderId="20" xfId="0" applyFont="1" applyFill="1" applyBorder="1"/>
    <xf numFmtId="0" fontId="0" fillId="3" borderId="21" xfId="0" applyFill="1" applyBorder="1" applyProtection="1">
      <protection locked="0"/>
    </xf>
    <xf numFmtId="0" fontId="1" fillId="2" borderId="22" xfId="0" applyFont="1" applyFill="1" applyBorder="1"/>
    <xf numFmtId="0" fontId="4" fillId="0" borderId="0" xfId="0" applyFont="1"/>
    <xf numFmtId="0" fontId="5" fillId="0" borderId="0" xfId="0" applyFont="1" applyProtection="1">
      <protection locked="0"/>
    </xf>
    <xf numFmtId="0" fontId="1" fillId="2" borderId="24" xfId="0" applyFont="1" applyFill="1" applyBorder="1"/>
    <xf numFmtId="164" fontId="0" fillId="3" borderId="25" xfId="0" applyNumberFormat="1" applyFill="1" applyBorder="1" applyProtection="1">
      <protection locked="0"/>
    </xf>
    <xf numFmtId="0" fontId="0" fillId="3" borderId="23" xfId="0" applyFill="1" applyBorder="1" applyProtection="1">
      <protection locked="0"/>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6" fillId="0" borderId="3" xfId="0"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9" xfId="0" applyBorder="1" applyAlignment="1">
      <alignment horizontal="left" vertical="top" wrapText="1"/>
    </xf>
    <xf numFmtId="0" fontId="0" fillId="0" borderId="6" xfId="0" applyBorder="1" applyAlignment="1">
      <alignment horizontal="left" vertical="top" wrapText="1"/>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protection locked="0"/>
    </xf>
    <xf numFmtId="0" fontId="0" fillId="0" borderId="0" xfId="0" applyAlignment="1" applyProtection="1">
      <alignment horizontal="left"/>
      <protection locked="0"/>
    </xf>
    <xf numFmtId="0" fontId="0" fillId="0" borderId="0" xfId="0" applyAlignment="1" applyProtection="1">
      <alignment horizontal="left" vertical="top" wrapText="1"/>
      <protection locked="0"/>
    </xf>
    <xf numFmtId="0" fontId="0" fillId="0" borderId="14" xfId="0" applyBorder="1" applyAlignment="1" applyProtection="1">
      <alignment horizontal="left" vertical="top" wrapText="1"/>
      <protection locked="0"/>
    </xf>
    <xf numFmtId="49" fontId="0" fillId="3" borderId="0" xfId="0" applyNumberFormat="1" applyFill="1" applyProtection="1">
      <protection locked="0"/>
    </xf>
    <xf numFmtId="49" fontId="0" fillId="3" borderId="0" xfId="0" quotePrefix="1" applyNumberFormat="1" applyFill="1" applyProtection="1">
      <protection locked="0"/>
    </xf>
    <xf numFmtId="49" fontId="0" fillId="0" borderId="0" xfId="0" applyNumberForma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EEDBC-DA8C-4BE7-80CE-5825C8106211}">
  <dimension ref="B1:P23"/>
  <sheetViews>
    <sheetView showGridLines="0" workbookViewId="0">
      <selection activeCell="Q13" sqref="Q13"/>
    </sheetView>
  </sheetViews>
  <sheetFormatPr defaultRowHeight="14.45"/>
  <sheetData>
    <row r="1" spans="2:16" ht="15" thickBot="1"/>
    <row r="2" spans="2:16" ht="18">
      <c r="B2" s="25" t="s">
        <v>0</v>
      </c>
      <c r="C2" s="26"/>
      <c r="D2" s="26"/>
      <c r="E2" s="26"/>
      <c r="F2" s="26"/>
      <c r="G2" s="26"/>
      <c r="H2" s="26"/>
      <c r="I2" s="26"/>
      <c r="J2" s="26"/>
      <c r="K2" s="26"/>
      <c r="L2" s="26"/>
      <c r="M2" s="26"/>
      <c r="N2" s="26"/>
      <c r="O2" s="26"/>
      <c r="P2" s="27"/>
    </row>
    <row r="3" spans="2:16" ht="14.45" customHeight="1">
      <c r="B3" s="28" t="s">
        <v>1</v>
      </c>
      <c r="C3" s="29"/>
      <c r="D3" s="29"/>
      <c r="E3" s="29"/>
      <c r="F3" s="29"/>
      <c r="G3" s="29"/>
      <c r="H3" s="29"/>
      <c r="I3" s="29"/>
      <c r="J3" s="29"/>
      <c r="K3" s="29"/>
      <c r="L3" s="29"/>
      <c r="M3" s="29"/>
      <c r="N3" s="29"/>
      <c r="O3" s="29"/>
      <c r="P3" s="30"/>
    </row>
    <row r="4" spans="2:16">
      <c r="B4" s="31"/>
      <c r="C4" s="29"/>
      <c r="D4" s="29"/>
      <c r="E4" s="29"/>
      <c r="F4" s="29"/>
      <c r="G4" s="29"/>
      <c r="H4" s="29"/>
      <c r="I4" s="29"/>
      <c r="J4" s="29"/>
      <c r="K4" s="29"/>
      <c r="L4" s="29"/>
      <c r="M4" s="29"/>
      <c r="N4" s="29"/>
      <c r="O4" s="29"/>
      <c r="P4" s="30"/>
    </row>
    <row r="5" spans="2:16">
      <c r="B5" s="31"/>
      <c r="C5" s="29"/>
      <c r="D5" s="29"/>
      <c r="E5" s="29"/>
      <c r="F5" s="29"/>
      <c r="G5" s="29"/>
      <c r="H5" s="29"/>
      <c r="I5" s="29"/>
      <c r="J5" s="29"/>
      <c r="K5" s="29"/>
      <c r="L5" s="29"/>
      <c r="M5" s="29"/>
      <c r="N5" s="29"/>
      <c r="O5" s="29"/>
      <c r="P5" s="30"/>
    </row>
    <row r="6" spans="2:16">
      <c r="B6" s="31"/>
      <c r="C6" s="29"/>
      <c r="D6" s="29"/>
      <c r="E6" s="29"/>
      <c r="F6" s="29"/>
      <c r="G6" s="29"/>
      <c r="H6" s="29"/>
      <c r="I6" s="29"/>
      <c r="J6" s="29"/>
      <c r="K6" s="29"/>
      <c r="L6" s="29"/>
      <c r="M6" s="29"/>
      <c r="N6" s="29"/>
      <c r="O6" s="29"/>
      <c r="P6" s="30"/>
    </row>
    <row r="7" spans="2:16">
      <c r="B7" s="31"/>
      <c r="C7" s="29"/>
      <c r="D7" s="29"/>
      <c r="E7" s="29"/>
      <c r="F7" s="29"/>
      <c r="G7" s="29"/>
      <c r="H7" s="29"/>
      <c r="I7" s="29"/>
      <c r="J7" s="29"/>
      <c r="K7" s="29"/>
      <c r="L7" s="29"/>
      <c r="M7" s="29"/>
      <c r="N7" s="29"/>
      <c r="O7" s="29"/>
      <c r="P7" s="30"/>
    </row>
    <row r="8" spans="2:16">
      <c r="B8" s="31"/>
      <c r="C8" s="29"/>
      <c r="D8" s="29"/>
      <c r="E8" s="29"/>
      <c r="F8" s="29"/>
      <c r="G8" s="29"/>
      <c r="H8" s="29"/>
      <c r="I8" s="29"/>
      <c r="J8" s="29"/>
      <c r="K8" s="29"/>
      <c r="L8" s="29"/>
      <c r="M8" s="29"/>
      <c r="N8" s="29"/>
      <c r="O8" s="29"/>
      <c r="P8" s="30"/>
    </row>
    <row r="9" spans="2:16">
      <c r="B9" s="31"/>
      <c r="C9" s="29"/>
      <c r="D9" s="29"/>
      <c r="E9" s="29"/>
      <c r="F9" s="29"/>
      <c r="G9" s="29"/>
      <c r="H9" s="29"/>
      <c r="I9" s="29"/>
      <c r="J9" s="29"/>
      <c r="K9" s="29"/>
      <c r="L9" s="29"/>
      <c r="M9" s="29"/>
      <c r="N9" s="29"/>
      <c r="O9" s="29"/>
      <c r="P9" s="30"/>
    </row>
    <row r="10" spans="2:16">
      <c r="B10" s="31"/>
      <c r="C10" s="29"/>
      <c r="D10" s="29"/>
      <c r="E10" s="29"/>
      <c r="F10" s="29"/>
      <c r="G10" s="29"/>
      <c r="H10" s="29"/>
      <c r="I10" s="29"/>
      <c r="J10" s="29"/>
      <c r="K10" s="29"/>
      <c r="L10" s="29"/>
      <c r="M10" s="29"/>
      <c r="N10" s="29"/>
      <c r="O10" s="29"/>
      <c r="P10" s="30"/>
    </row>
    <row r="11" spans="2:16">
      <c r="B11" s="31"/>
      <c r="C11" s="29"/>
      <c r="D11" s="29"/>
      <c r="E11" s="29"/>
      <c r="F11" s="29"/>
      <c r="G11" s="29"/>
      <c r="H11" s="29"/>
      <c r="I11" s="29"/>
      <c r="J11" s="29"/>
      <c r="K11" s="29"/>
      <c r="L11" s="29"/>
      <c r="M11" s="29"/>
      <c r="N11" s="29"/>
      <c r="O11" s="29"/>
      <c r="P11" s="30"/>
    </row>
    <row r="12" spans="2:16">
      <c r="B12" s="31"/>
      <c r="C12" s="29"/>
      <c r="D12" s="29"/>
      <c r="E12" s="29"/>
      <c r="F12" s="29"/>
      <c r="G12" s="29"/>
      <c r="H12" s="29"/>
      <c r="I12" s="29"/>
      <c r="J12" s="29"/>
      <c r="K12" s="29"/>
      <c r="L12" s="29"/>
      <c r="M12" s="29"/>
      <c r="N12" s="29"/>
      <c r="O12" s="29"/>
      <c r="P12" s="30"/>
    </row>
    <row r="13" spans="2:16">
      <c r="B13" s="31"/>
      <c r="C13" s="29"/>
      <c r="D13" s="29"/>
      <c r="E13" s="29"/>
      <c r="F13" s="29"/>
      <c r="G13" s="29"/>
      <c r="H13" s="29"/>
      <c r="I13" s="29"/>
      <c r="J13" s="29"/>
      <c r="K13" s="29"/>
      <c r="L13" s="29"/>
      <c r="M13" s="29"/>
      <c r="N13" s="29"/>
      <c r="O13" s="29"/>
      <c r="P13" s="30"/>
    </row>
    <row r="14" spans="2:16">
      <c r="B14" s="31"/>
      <c r="C14" s="29"/>
      <c r="D14" s="29"/>
      <c r="E14" s="29"/>
      <c r="F14" s="29"/>
      <c r="G14" s="29"/>
      <c r="H14" s="29"/>
      <c r="I14" s="29"/>
      <c r="J14" s="29"/>
      <c r="K14" s="29"/>
      <c r="L14" s="29"/>
      <c r="M14" s="29"/>
      <c r="N14" s="29"/>
      <c r="O14" s="29"/>
      <c r="P14" s="30"/>
    </row>
    <row r="15" spans="2:16">
      <c r="B15" s="31"/>
      <c r="C15" s="29"/>
      <c r="D15" s="29"/>
      <c r="E15" s="29"/>
      <c r="F15" s="29"/>
      <c r="G15" s="29"/>
      <c r="H15" s="29"/>
      <c r="I15" s="29"/>
      <c r="J15" s="29"/>
      <c r="K15" s="29"/>
      <c r="L15" s="29"/>
      <c r="M15" s="29"/>
      <c r="N15" s="29"/>
      <c r="O15" s="29"/>
      <c r="P15" s="30"/>
    </row>
    <row r="16" spans="2:16">
      <c r="B16" s="31"/>
      <c r="C16" s="29"/>
      <c r="D16" s="29"/>
      <c r="E16" s="29"/>
      <c r="F16" s="29"/>
      <c r="G16" s="29"/>
      <c r="H16" s="29"/>
      <c r="I16" s="29"/>
      <c r="J16" s="29"/>
      <c r="K16" s="29"/>
      <c r="L16" s="29"/>
      <c r="M16" s="29"/>
      <c r="N16" s="29"/>
      <c r="O16" s="29"/>
      <c r="P16" s="30"/>
    </row>
    <row r="17" spans="2:16">
      <c r="B17" s="31"/>
      <c r="C17" s="29"/>
      <c r="D17" s="29"/>
      <c r="E17" s="29"/>
      <c r="F17" s="29"/>
      <c r="G17" s="29"/>
      <c r="H17" s="29"/>
      <c r="I17" s="29"/>
      <c r="J17" s="29"/>
      <c r="K17" s="29"/>
      <c r="L17" s="29"/>
      <c r="M17" s="29"/>
      <c r="N17" s="29"/>
      <c r="O17" s="29"/>
      <c r="P17" s="30"/>
    </row>
    <row r="18" spans="2:16">
      <c r="B18" s="31"/>
      <c r="C18" s="29"/>
      <c r="D18" s="29"/>
      <c r="E18" s="29"/>
      <c r="F18" s="29"/>
      <c r="G18" s="29"/>
      <c r="H18" s="29"/>
      <c r="I18" s="29"/>
      <c r="J18" s="29"/>
      <c r="K18" s="29"/>
      <c r="L18" s="29"/>
      <c r="M18" s="29"/>
      <c r="N18" s="29"/>
      <c r="O18" s="29"/>
      <c r="P18" s="30"/>
    </row>
    <row r="19" spans="2:16">
      <c r="B19" s="31"/>
      <c r="C19" s="29"/>
      <c r="D19" s="29"/>
      <c r="E19" s="29"/>
      <c r="F19" s="29"/>
      <c r="G19" s="29"/>
      <c r="H19" s="29"/>
      <c r="I19" s="29"/>
      <c r="J19" s="29"/>
      <c r="K19" s="29"/>
      <c r="L19" s="29"/>
      <c r="M19" s="29"/>
      <c r="N19" s="29"/>
      <c r="O19" s="29"/>
      <c r="P19" s="30"/>
    </row>
    <row r="20" spans="2:16">
      <c r="B20" s="31"/>
      <c r="C20" s="29"/>
      <c r="D20" s="29"/>
      <c r="E20" s="29"/>
      <c r="F20" s="29"/>
      <c r="G20" s="29"/>
      <c r="H20" s="29"/>
      <c r="I20" s="29"/>
      <c r="J20" s="29"/>
      <c r="K20" s="29"/>
      <c r="L20" s="29"/>
      <c r="M20" s="29"/>
      <c r="N20" s="29"/>
      <c r="O20" s="29"/>
      <c r="P20" s="30"/>
    </row>
    <row r="21" spans="2:16">
      <c r="B21" s="31"/>
      <c r="C21" s="29"/>
      <c r="D21" s="29"/>
      <c r="E21" s="29"/>
      <c r="F21" s="29"/>
      <c r="G21" s="29"/>
      <c r="H21" s="29"/>
      <c r="I21" s="29"/>
      <c r="J21" s="29"/>
      <c r="K21" s="29"/>
      <c r="L21" s="29"/>
      <c r="M21" s="29"/>
      <c r="N21" s="29"/>
      <c r="O21" s="29"/>
      <c r="P21" s="30"/>
    </row>
    <row r="22" spans="2:16">
      <c r="B22" s="31"/>
      <c r="C22" s="29"/>
      <c r="D22" s="29"/>
      <c r="E22" s="29"/>
      <c r="F22" s="29"/>
      <c r="G22" s="29"/>
      <c r="H22" s="29"/>
      <c r="I22" s="29"/>
      <c r="J22" s="29"/>
      <c r="K22" s="29"/>
      <c r="L22" s="29"/>
      <c r="M22" s="29"/>
      <c r="N22" s="29"/>
      <c r="O22" s="29"/>
      <c r="P22" s="30"/>
    </row>
    <row r="23" spans="2:16" ht="57.75" customHeight="1" thickBot="1">
      <c r="B23" s="32"/>
      <c r="C23" s="33"/>
      <c r="D23" s="33"/>
      <c r="E23" s="33"/>
      <c r="F23" s="33"/>
      <c r="G23" s="33"/>
      <c r="H23" s="33"/>
      <c r="I23" s="33"/>
      <c r="J23" s="33"/>
      <c r="K23" s="33"/>
      <c r="L23" s="33"/>
      <c r="M23" s="33"/>
      <c r="N23" s="33"/>
      <c r="O23" s="33"/>
      <c r="P23" s="34"/>
    </row>
  </sheetData>
  <mergeCells count="2">
    <mergeCell ref="B2:P2"/>
    <mergeCell ref="B3:P23"/>
  </mergeCells>
  <pageMargins left="0.7" right="0.7" top="0.75" bottom="0.75" header="0.3" footer="0.3"/>
  <headerFooter>
    <oddFooter>&amp;L_x000D_&amp;1#&amp;"Calibri"&amp;9&amp;K000000  Sensitivity: Internal / Client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1C58E-C7A9-4E40-9EE4-8387BF4C6B57}">
  <dimension ref="B1:H670"/>
  <sheetViews>
    <sheetView showGridLines="0" tabSelected="1" workbookViewId="0">
      <selection activeCell="C2" sqref="C2"/>
    </sheetView>
  </sheetViews>
  <sheetFormatPr defaultRowHeight="14.45"/>
  <cols>
    <col min="1" max="1" width="2.28515625" customWidth="1"/>
    <col min="2" max="2" width="40.85546875" customWidth="1"/>
    <col min="3" max="3" width="17.85546875" customWidth="1"/>
    <col min="4" max="4" width="3.5703125" customWidth="1"/>
    <col min="5" max="5" width="12.5703125" customWidth="1"/>
    <col min="6" max="6" width="21.85546875" style="43" customWidth="1"/>
    <col min="7" max="7" width="31.7109375" customWidth="1"/>
    <col min="8" max="8" width="19.28515625" customWidth="1"/>
  </cols>
  <sheetData>
    <row r="1" spans="2:8" ht="15">
      <c r="F1"/>
    </row>
    <row r="2" spans="2:8" ht="15">
      <c r="B2" s="17" t="s">
        <v>2</v>
      </c>
      <c r="C2" s="18"/>
      <c r="E2" s="1" t="s">
        <v>3</v>
      </c>
      <c r="F2" s="1" t="s">
        <v>4</v>
      </c>
      <c r="G2" s="1" t="s">
        <v>5</v>
      </c>
      <c r="H2" s="1" t="s">
        <v>6</v>
      </c>
    </row>
    <row r="3" spans="2:8" ht="15">
      <c r="B3" s="19" t="s">
        <v>7</v>
      </c>
      <c r="C3" s="24"/>
      <c r="F3" s="41"/>
      <c r="G3" t="str">
        <f>IF(F3="","",_xlfn.XLOOKUP(F3,Reference!A:A,Reference!D:D,""))</f>
        <v/>
      </c>
      <c r="H3" s="4" t="str">
        <f>IF(G3="","",G3*$C$5)</f>
        <v/>
      </c>
    </row>
    <row r="4" spans="2:8" ht="15">
      <c r="B4" s="20"/>
      <c r="C4" s="21"/>
      <c r="F4" s="41"/>
      <c r="G4" t="str">
        <f>IF(F4="","",_xlfn.XLOOKUP(F4,Reference!A:A,Reference!D:D,""))</f>
        <v/>
      </c>
      <c r="H4" s="4" t="str">
        <f>IF(G4="","",G4*$C$5)</f>
        <v/>
      </c>
    </row>
    <row r="5" spans="2:8" ht="15">
      <c r="B5" s="22" t="s">
        <v>8</v>
      </c>
      <c r="C5" s="23"/>
      <c r="F5" s="41"/>
      <c r="G5" t="str">
        <f>IF(F5="","",_xlfn.XLOOKUP(F5,Reference!A:A,Reference!D:D,""))</f>
        <v/>
      </c>
      <c r="H5" s="4" t="str">
        <f t="shared" ref="H5:H68" si="0">IF(G5="","",G5*$C$5)</f>
        <v/>
      </c>
    </row>
    <row r="6" spans="2:8" ht="15">
      <c r="F6" s="41"/>
      <c r="G6" t="str">
        <f>IF(F6="","",_xlfn.XLOOKUP(F6,Reference!A:A,Reference!D:D,""))</f>
        <v/>
      </c>
      <c r="H6" s="4" t="str">
        <f t="shared" si="0"/>
        <v/>
      </c>
    </row>
    <row r="7" spans="2:8" ht="15">
      <c r="B7" s="2"/>
      <c r="C7" s="2"/>
      <c r="F7" s="42"/>
      <c r="G7" t="str">
        <f>IF(F7="","",_xlfn.XLOOKUP(F7,Reference!A:A,Reference!D:D,""))</f>
        <v/>
      </c>
      <c r="H7" s="4" t="str">
        <f t="shared" si="0"/>
        <v/>
      </c>
    </row>
    <row r="8" spans="2:8" ht="15">
      <c r="E8" t="str">
        <f t="shared" ref="E4:E67" si="1">IF(F8="","","Bid "&amp;ROW(F8)-2)</f>
        <v/>
      </c>
      <c r="F8" s="41"/>
      <c r="G8" t="str">
        <f>IF(F8="","",_xlfn.XLOOKUP(F8,Reference!A:A,Reference!D:D,""))</f>
        <v/>
      </c>
      <c r="H8" s="4" t="str">
        <f t="shared" si="0"/>
        <v/>
      </c>
    </row>
    <row r="9" spans="2:8" ht="15">
      <c r="B9" s="3"/>
      <c r="E9" t="str">
        <f t="shared" si="1"/>
        <v/>
      </c>
      <c r="F9" s="41"/>
      <c r="G9" t="str">
        <f>IF(F9="","",_xlfn.XLOOKUP(F9,Reference!A:A,Reference!D:D,""))</f>
        <v/>
      </c>
      <c r="H9" s="4" t="str">
        <f t="shared" si="0"/>
        <v/>
      </c>
    </row>
    <row r="10" spans="2:8" ht="15">
      <c r="B10" s="3"/>
      <c r="E10" t="str">
        <f t="shared" si="1"/>
        <v/>
      </c>
      <c r="F10" s="41"/>
      <c r="G10" t="str">
        <f>IF(F10="","",_xlfn.XLOOKUP(F10,Reference!A:A,Reference!D:D,""))</f>
        <v/>
      </c>
      <c r="H10" s="4" t="str">
        <f t="shared" si="0"/>
        <v/>
      </c>
    </row>
    <row r="11" spans="2:8" ht="15">
      <c r="E11" t="str">
        <f t="shared" si="1"/>
        <v/>
      </c>
      <c r="F11" s="41"/>
      <c r="G11" t="str">
        <f>IF(F11="","",_xlfn.XLOOKUP(F11,Reference!A:A,Reference!D:D,""))</f>
        <v/>
      </c>
      <c r="H11" s="4" t="str">
        <f t="shared" si="0"/>
        <v/>
      </c>
    </row>
    <row r="12" spans="2:8" ht="15">
      <c r="E12" t="str">
        <f t="shared" si="1"/>
        <v/>
      </c>
      <c r="F12" s="41"/>
      <c r="G12" t="str">
        <f>IF(F12="","",_xlfn.XLOOKUP(F12,Reference!A:A,Reference!D:D,""))</f>
        <v/>
      </c>
      <c r="H12" s="4" t="str">
        <f t="shared" si="0"/>
        <v/>
      </c>
    </row>
    <row r="13" spans="2:8" ht="15">
      <c r="E13" t="str">
        <f t="shared" si="1"/>
        <v/>
      </c>
      <c r="F13" s="41"/>
      <c r="G13" t="str">
        <f>IF(F13="","",_xlfn.XLOOKUP(F13,Reference!A:A,Reference!D:D,""))</f>
        <v/>
      </c>
      <c r="H13" s="4" t="str">
        <f t="shared" si="0"/>
        <v/>
      </c>
    </row>
    <row r="14" spans="2:8" ht="15">
      <c r="E14" t="str">
        <f t="shared" si="1"/>
        <v/>
      </c>
      <c r="F14" s="41"/>
      <c r="G14" t="str">
        <f>IF(F14="","",_xlfn.XLOOKUP(F14,Reference!A:A,Reference!D:D,""))</f>
        <v/>
      </c>
      <c r="H14" s="4" t="str">
        <f t="shared" si="0"/>
        <v/>
      </c>
    </row>
    <row r="15" spans="2:8" ht="15">
      <c r="E15" t="str">
        <f t="shared" si="1"/>
        <v/>
      </c>
      <c r="F15" s="41"/>
      <c r="G15" t="str">
        <f>IF(F15="","",_xlfn.XLOOKUP(F15,Reference!A:A,Reference!D:D,""))</f>
        <v/>
      </c>
      <c r="H15" s="4" t="str">
        <f t="shared" si="0"/>
        <v/>
      </c>
    </row>
    <row r="16" spans="2:8" ht="15">
      <c r="E16" t="str">
        <f t="shared" si="1"/>
        <v/>
      </c>
      <c r="F16" s="41"/>
      <c r="G16" t="str">
        <f>IF(F16="","",_xlfn.XLOOKUP(F16,Reference!A:A,Reference!D:D,""))</f>
        <v/>
      </c>
      <c r="H16" s="4" t="str">
        <f t="shared" si="0"/>
        <v/>
      </c>
    </row>
    <row r="17" spans="5:8" ht="15">
      <c r="E17" t="str">
        <f t="shared" si="1"/>
        <v/>
      </c>
      <c r="F17" s="41"/>
      <c r="G17" t="str">
        <f>IF(F17="","",_xlfn.XLOOKUP(F17,Reference!A:A,Reference!D:D,""))</f>
        <v/>
      </c>
      <c r="H17" s="4" t="str">
        <f t="shared" si="0"/>
        <v/>
      </c>
    </row>
    <row r="18" spans="5:8" ht="15">
      <c r="E18" t="str">
        <f t="shared" si="1"/>
        <v/>
      </c>
      <c r="F18" s="41"/>
      <c r="G18" t="str">
        <f>IF(F18="","",_xlfn.XLOOKUP(F18,Reference!A:A,Reference!D:D,""))</f>
        <v/>
      </c>
      <c r="H18" s="4" t="str">
        <f t="shared" si="0"/>
        <v/>
      </c>
    </row>
    <row r="19" spans="5:8" ht="15">
      <c r="E19" t="str">
        <f t="shared" si="1"/>
        <v/>
      </c>
      <c r="F19" s="41"/>
      <c r="G19" t="str">
        <f>IF(F19="","",_xlfn.XLOOKUP(F19,Reference!A:A,Reference!D:D,""))</f>
        <v/>
      </c>
      <c r="H19" s="4" t="str">
        <f t="shared" si="0"/>
        <v/>
      </c>
    </row>
    <row r="20" spans="5:8" ht="15">
      <c r="E20" t="str">
        <f t="shared" si="1"/>
        <v/>
      </c>
      <c r="F20" s="41"/>
      <c r="G20" t="str">
        <f>IF(F20="","",_xlfn.XLOOKUP(F20,Reference!A:A,Reference!D:D,""))</f>
        <v/>
      </c>
      <c r="H20" s="4" t="str">
        <f t="shared" si="0"/>
        <v/>
      </c>
    </row>
    <row r="21" spans="5:8" ht="15">
      <c r="E21" t="str">
        <f t="shared" si="1"/>
        <v/>
      </c>
      <c r="F21" s="41"/>
      <c r="G21" t="str">
        <f>IF(F21="","",_xlfn.XLOOKUP(F21,Reference!A:A,Reference!D:D,""))</f>
        <v/>
      </c>
      <c r="H21" s="4" t="str">
        <f t="shared" si="0"/>
        <v/>
      </c>
    </row>
    <row r="22" spans="5:8" ht="15">
      <c r="E22" t="str">
        <f t="shared" si="1"/>
        <v/>
      </c>
      <c r="F22" s="41"/>
      <c r="G22" t="str">
        <f>IF(F22="","",_xlfn.XLOOKUP(F22,Reference!A:A,Reference!D:D,""))</f>
        <v/>
      </c>
      <c r="H22" s="4" t="str">
        <f t="shared" si="0"/>
        <v/>
      </c>
    </row>
    <row r="23" spans="5:8" ht="15">
      <c r="E23" t="str">
        <f t="shared" si="1"/>
        <v/>
      </c>
      <c r="F23" s="41"/>
      <c r="G23" t="str">
        <f>IF(F23="","",_xlfn.XLOOKUP(F23,Reference!A:A,Reference!D:D,""))</f>
        <v/>
      </c>
      <c r="H23" s="4" t="str">
        <f t="shared" si="0"/>
        <v/>
      </c>
    </row>
    <row r="24" spans="5:8" ht="15">
      <c r="E24" t="str">
        <f t="shared" si="1"/>
        <v/>
      </c>
      <c r="F24" s="41"/>
      <c r="G24" t="str">
        <f>IF(F24="","",_xlfn.XLOOKUP(F24,Reference!A:A,Reference!D:D,""))</f>
        <v/>
      </c>
      <c r="H24" s="4" t="str">
        <f t="shared" si="0"/>
        <v/>
      </c>
    </row>
    <row r="25" spans="5:8" ht="15">
      <c r="E25" t="str">
        <f t="shared" si="1"/>
        <v/>
      </c>
      <c r="F25" s="41"/>
      <c r="G25" t="str">
        <f>IF(F25="","",_xlfn.XLOOKUP(F25,Reference!A:A,Reference!D:D,""))</f>
        <v/>
      </c>
      <c r="H25" s="4" t="str">
        <f t="shared" si="0"/>
        <v/>
      </c>
    </row>
    <row r="26" spans="5:8" ht="15">
      <c r="E26" t="str">
        <f t="shared" si="1"/>
        <v/>
      </c>
      <c r="F26" s="41"/>
      <c r="G26" t="str">
        <f>IF(F26="","",_xlfn.XLOOKUP(F26,Reference!A:A,Reference!D:D,""))</f>
        <v/>
      </c>
      <c r="H26" s="4" t="str">
        <f t="shared" si="0"/>
        <v/>
      </c>
    </row>
    <row r="27" spans="5:8" ht="15">
      <c r="E27" t="str">
        <f t="shared" si="1"/>
        <v/>
      </c>
      <c r="F27" s="41"/>
      <c r="G27" t="str">
        <f>IF(F27="","",_xlfn.XLOOKUP(F27,Reference!A:A,Reference!D:D,""))</f>
        <v/>
      </c>
      <c r="H27" s="4" t="str">
        <f t="shared" si="0"/>
        <v/>
      </c>
    </row>
    <row r="28" spans="5:8" ht="15">
      <c r="E28" t="str">
        <f t="shared" si="1"/>
        <v/>
      </c>
      <c r="F28" s="41"/>
      <c r="G28" t="str">
        <f>IF(F28="","",_xlfn.XLOOKUP(F28,Reference!A:A,Reference!D:D,""))</f>
        <v/>
      </c>
      <c r="H28" s="4" t="str">
        <f t="shared" si="0"/>
        <v/>
      </c>
    </row>
    <row r="29" spans="5:8" ht="15">
      <c r="E29" t="str">
        <f t="shared" si="1"/>
        <v/>
      </c>
      <c r="F29" s="41"/>
      <c r="G29" t="str">
        <f>IF(F29="","",_xlfn.XLOOKUP(F29,Reference!A:A,Reference!D:D,""))</f>
        <v/>
      </c>
      <c r="H29" s="4" t="str">
        <f t="shared" si="0"/>
        <v/>
      </c>
    </row>
    <row r="30" spans="5:8" ht="15">
      <c r="E30" t="str">
        <f t="shared" si="1"/>
        <v/>
      </c>
      <c r="F30" s="41"/>
      <c r="G30" t="str">
        <f>IF(F30="","",_xlfn.XLOOKUP(F30,Reference!A:A,Reference!D:D,""))</f>
        <v/>
      </c>
      <c r="H30" s="4" t="str">
        <f t="shared" si="0"/>
        <v/>
      </c>
    </row>
    <row r="31" spans="5:8" ht="15">
      <c r="E31" t="str">
        <f t="shared" si="1"/>
        <v/>
      </c>
      <c r="F31" s="41"/>
      <c r="G31" t="str">
        <f>IF(F31="","",_xlfn.XLOOKUP(F31,Reference!A:A,Reference!D:D,""))</f>
        <v/>
      </c>
      <c r="H31" s="4" t="str">
        <f t="shared" si="0"/>
        <v/>
      </c>
    </row>
    <row r="32" spans="5:8" ht="15">
      <c r="E32" t="str">
        <f t="shared" si="1"/>
        <v/>
      </c>
      <c r="F32" s="41"/>
      <c r="G32" t="str">
        <f>IF(F32="","",_xlfn.XLOOKUP(F32,Reference!A:A,Reference!D:D,""))</f>
        <v/>
      </c>
      <c r="H32" s="4" t="str">
        <f t="shared" si="0"/>
        <v/>
      </c>
    </row>
    <row r="33" spans="5:8" ht="15">
      <c r="E33" t="str">
        <f t="shared" si="1"/>
        <v/>
      </c>
      <c r="F33" s="41"/>
      <c r="G33" t="str">
        <f>IF(F33="","",_xlfn.XLOOKUP(F33,Reference!A:A,Reference!D:D,""))</f>
        <v/>
      </c>
      <c r="H33" s="4" t="str">
        <f t="shared" si="0"/>
        <v/>
      </c>
    </row>
    <row r="34" spans="5:8" ht="15">
      <c r="E34" t="str">
        <f t="shared" si="1"/>
        <v/>
      </c>
      <c r="F34" s="41"/>
      <c r="G34" t="str">
        <f>IF(F34="","",_xlfn.XLOOKUP(F34,Reference!A:A,Reference!D:D,""))</f>
        <v/>
      </c>
      <c r="H34" s="4" t="str">
        <f t="shared" si="0"/>
        <v/>
      </c>
    </row>
    <row r="35" spans="5:8" ht="15">
      <c r="E35" t="str">
        <f t="shared" si="1"/>
        <v/>
      </c>
      <c r="F35" s="41"/>
      <c r="G35" t="str">
        <f>IF(F35="","",_xlfn.XLOOKUP(F35,Reference!A:A,Reference!D:D,""))</f>
        <v/>
      </c>
      <c r="H35" s="4" t="str">
        <f t="shared" si="0"/>
        <v/>
      </c>
    </row>
    <row r="36" spans="5:8" ht="15">
      <c r="E36" t="str">
        <f t="shared" si="1"/>
        <v/>
      </c>
      <c r="F36" s="41"/>
      <c r="G36" t="str">
        <f>IF(F36="","",_xlfn.XLOOKUP(F36,Reference!A:A,Reference!D:D,""))</f>
        <v/>
      </c>
      <c r="H36" s="4" t="str">
        <f t="shared" si="0"/>
        <v/>
      </c>
    </row>
    <row r="37" spans="5:8" ht="15">
      <c r="E37" t="str">
        <f t="shared" si="1"/>
        <v/>
      </c>
      <c r="F37" s="41"/>
      <c r="G37" t="str">
        <f>IF(F37="","",_xlfn.XLOOKUP(F37,Reference!A:A,Reference!D:D,""))</f>
        <v/>
      </c>
      <c r="H37" s="4" t="str">
        <f t="shared" si="0"/>
        <v/>
      </c>
    </row>
    <row r="38" spans="5:8" ht="15">
      <c r="E38" t="str">
        <f t="shared" si="1"/>
        <v/>
      </c>
      <c r="F38" s="41"/>
      <c r="G38" t="str">
        <f>IF(F38="","",_xlfn.XLOOKUP(F38,Reference!A:A,Reference!D:D,""))</f>
        <v/>
      </c>
      <c r="H38" s="4" t="str">
        <f t="shared" si="0"/>
        <v/>
      </c>
    </row>
    <row r="39" spans="5:8" ht="15">
      <c r="E39" t="str">
        <f t="shared" si="1"/>
        <v/>
      </c>
      <c r="F39" s="41"/>
      <c r="G39" t="str">
        <f>IF(F39="","",_xlfn.XLOOKUP(F39,Reference!A:A,Reference!D:D,""))</f>
        <v/>
      </c>
      <c r="H39" s="4" t="str">
        <f t="shared" si="0"/>
        <v/>
      </c>
    </row>
    <row r="40" spans="5:8" ht="15">
      <c r="E40" t="str">
        <f t="shared" si="1"/>
        <v/>
      </c>
      <c r="F40" s="41"/>
      <c r="G40" t="str">
        <f>IF(F40="","",_xlfn.XLOOKUP(F40,Reference!A:A,Reference!D:D,""))</f>
        <v/>
      </c>
      <c r="H40" s="4" t="str">
        <f t="shared" si="0"/>
        <v/>
      </c>
    </row>
    <row r="41" spans="5:8" ht="15">
      <c r="E41" t="str">
        <f t="shared" si="1"/>
        <v/>
      </c>
      <c r="F41" s="41"/>
      <c r="G41" t="str">
        <f>IF(F41="","",_xlfn.XLOOKUP(F41,Reference!A:A,Reference!D:D,""))</f>
        <v/>
      </c>
      <c r="H41" s="4" t="str">
        <f t="shared" si="0"/>
        <v/>
      </c>
    </row>
    <row r="42" spans="5:8" ht="15">
      <c r="E42" t="str">
        <f t="shared" si="1"/>
        <v/>
      </c>
      <c r="F42" s="41"/>
      <c r="G42" t="str">
        <f>IF(F42="","",_xlfn.XLOOKUP(F42,Reference!A:A,Reference!D:D,""))</f>
        <v/>
      </c>
      <c r="H42" s="4" t="str">
        <f t="shared" si="0"/>
        <v/>
      </c>
    </row>
    <row r="43" spans="5:8" ht="15">
      <c r="E43" t="str">
        <f t="shared" si="1"/>
        <v/>
      </c>
      <c r="F43" s="41"/>
      <c r="G43" t="str">
        <f>IF(F43="","",_xlfn.XLOOKUP(F43,Reference!A:A,Reference!D:D,""))</f>
        <v/>
      </c>
      <c r="H43" s="4" t="str">
        <f t="shared" si="0"/>
        <v/>
      </c>
    </row>
    <row r="44" spans="5:8" ht="15">
      <c r="E44" t="str">
        <f t="shared" si="1"/>
        <v/>
      </c>
      <c r="F44" s="41"/>
      <c r="G44" t="str">
        <f>IF(F44="","",_xlfn.XLOOKUP(F44,Reference!A:A,Reference!D:D,""))</f>
        <v/>
      </c>
      <c r="H44" s="4" t="str">
        <f t="shared" si="0"/>
        <v/>
      </c>
    </row>
    <row r="45" spans="5:8" ht="15">
      <c r="E45" t="str">
        <f t="shared" si="1"/>
        <v/>
      </c>
      <c r="F45" s="41"/>
      <c r="G45" t="str">
        <f>IF(F45="","",_xlfn.XLOOKUP(F45,Reference!A:A,Reference!D:D,""))</f>
        <v/>
      </c>
      <c r="H45" s="4" t="str">
        <f t="shared" si="0"/>
        <v/>
      </c>
    </row>
    <row r="46" spans="5:8" ht="15">
      <c r="E46" t="str">
        <f t="shared" si="1"/>
        <v/>
      </c>
      <c r="F46" s="41"/>
      <c r="G46" t="str">
        <f>IF(F46="","",_xlfn.XLOOKUP(F46,Reference!A:A,Reference!D:D,""))</f>
        <v/>
      </c>
      <c r="H46" s="4" t="str">
        <f t="shared" si="0"/>
        <v/>
      </c>
    </row>
    <row r="47" spans="5:8" ht="15">
      <c r="E47" t="str">
        <f t="shared" si="1"/>
        <v/>
      </c>
      <c r="F47" s="41"/>
      <c r="G47" t="str">
        <f>IF(F47="","",_xlfn.XLOOKUP(F47,Reference!A:A,Reference!D:D,""))</f>
        <v/>
      </c>
      <c r="H47" s="4" t="str">
        <f t="shared" si="0"/>
        <v/>
      </c>
    </row>
    <row r="48" spans="5:8" ht="15">
      <c r="E48" t="str">
        <f t="shared" si="1"/>
        <v/>
      </c>
      <c r="F48" s="41"/>
      <c r="G48" t="str">
        <f>IF(F48="","",_xlfn.XLOOKUP(F48,Reference!A:A,Reference!D:D,""))</f>
        <v/>
      </c>
      <c r="H48" s="4" t="str">
        <f t="shared" si="0"/>
        <v/>
      </c>
    </row>
    <row r="49" spans="5:8" ht="15">
      <c r="E49" t="str">
        <f t="shared" si="1"/>
        <v/>
      </c>
      <c r="F49" s="41"/>
      <c r="G49" t="str">
        <f>IF(F49="","",_xlfn.XLOOKUP(F49,Reference!A:A,Reference!D:D,""))</f>
        <v/>
      </c>
      <c r="H49" s="4" t="str">
        <f t="shared" si="0"/>
        <v/>
      </c>
    </row>
    <row r="50" spans="5:8" ht="15">
      <c r="E50" t="str">
        <f t="shared" si="1"/>
        <v/>
      </c>
      <c r="F50" s="41"/>
      <c r="G50" t="str">
        <f>IF(F50="","",_xlfn.XLOOKUP(F50,Reference!A:A,Reference!D:D,""))</f>
        <v/>
      </c>
      <c r="H50" s="4" t="str">
        <f t="shared" si="0"/>
        <v/>
      </c>
    </row>
    <row r="51" spans="5:8" ht="15">
      <c r="E51" t="str">
        <f t="shared" si="1"/>
        <v/>
      </c>
      <c r="F51" s="41"/>
      <c r="G51" t="str">
        <f>IF(F51="","",_xlfn.XLOOKUP(F51,Reference!A:A,Reference!D:D,""))</f>
        <v/>
      </c>
      <c r="H51" s="4" t="str">
        <f t="shared" si="0"/>
        <v/>
      </c>
    </row>
    <row r="52" spans="5:8" ht="15">
      <c r="E52" t="str">
        <f t="shared" si="1"/>
        <v/>
      </c>
      <c r="F52" s="41"/>
      <c r="G52" t="str">
        <f>IF(F52="","",_xlfn.XLOOKUP(F52,Reference!A:A,Reference!D:D,""))</f>
        <v/>
      </c>
      <c r="H52" s="4" t="str">
        <f t="shared" si="0"/>
        <v/>
      </c>
    </row>
    <row r="53" spans="5:8" ht="15">
      <c r="E53" t="str">
        <f t="shared" si="1"/>
        <v/>
      </c>
      <c r="F53" s="41"/>
      <c r="G53" t="str">
        <f>IF(F53="","",_xlfn.XLOOKUP(F53,Reference!A:A,Reference!D:D,""))</f>
        <v/>
      </c>
      <c r="H53" s="4" t="str">
        <f t="shared" si="0"/>
        <v/>
      </c>
    </row>
    <row r="54" spans="5:8" ht="15">
      <c r="E54" t="str">
        <f t="shared" si="1"/>
        <v/>
      </c>
      <c r="F54" s="41"/>
      <c r="G54" t="str">
        <f>IF(F54="","",_xlfn.XLOOKUP(F54,Reference!A:A,Reference!D:D,""))</f>
        <v/>
      </c>
      <c r="H54" s="4" t="str">
        <f t="shared" si="0"/>
        <v/>
      </c>
    </row>
    <row r="55" spans="5:8" ht="15">
      <c r="E55" t="str">
        <f t="shared" si="1"/>
        <v/>
      </c>
      <c r="F55" s="41"/>
      <c r="G55" t="str">
        <f>IF(F55="","",_xlfn.XLOOKUP(F55,Reference!A:A,Reference!D:D,""))</f>
        <v/>
      </c>
      <c r="H55" s="4" t="str">
        <f t="shared" si="0"/>
        <v/>
      </c>
    </row>
    <row r="56" spans="5:8" ht="15">
      <c r="E56" t="str">
        <f t="shared" si="1"/>
        <v/>
      </c>
      <c r="F56" s="41"/>
      <c r="G56" t="str">
        <f>IF(F56="","",_xlfn.XLOOKUP(F56,Reference!A:A,Reference!D:D,""))</f>
        <v/>
      </c>
      <c r="H56" s="4" t="str">
        <f t="shared" si="0"/>
        <v/>
      </c>
    </row>
    <row r="57" spans="5:8" ht="15">
      <c r="E57" t="str">
        <f t="shared" si="1"/>
        <v/>
      </c>
      <c r="F57" s="41"/>
      <c r="G57" t="str">
        <f>IF(F57="","",_xlfn.XLOOKUP(F57,Reference!A:A,Reference!D:D,""))</f>
        <v/>
      </c>
      <c r="H57" s="4" t="str">
        <f t="shared" si="0"/>
        <v/>
      </c>
    </row>
    <row r="58" spans="5:8" ht="15">
      <c r="E58" t="str">
        <f t="shared" si="1"/>
        <v/>
      </c>
      <c r="F58" s="41"/>
      <c r="G58" t="str">
        <f>IF(F58="","",_xlfn.XLOOKUP(F58,Reference!A:A,Reference!D:D,""))</f>
        <v/>
      </c>
      <c r="H58" s="4" t="str">
        <f t="shared" si="0"/>
        <v/>
      </c>
    </row>
    <row r="59" spans="5:8" ht="15">
      <c r="E59" t="str">
        <f t="shared" si="1"/>
        <v/>
      </c>
      <c r="F59" s="41"/>
      <c r="G59" t="str">
        <f>IF(F59="","",_xlfn.XLOOKUP(F59,Reference!A:A,Reference!D:D,""))</f>
        <v/>
      </c>
      <c r="H59" s="4" t="str">
        <f t="shared" si="0"/>
        <v/>
      </c>
    </row>
    <row r="60" spans="5:8" ht="15">
      <c r="E60" t="str">
        <f t="shared" si="1"/>
        <v/>
      </c>
      <c r="F60" s="41"/>
      <c r="G60" t="str">
        <f>IF(F60="","",_xlfn.XLOOKUP(F60,Reference!A:A,Reference!D:D,""))</f>
        <v/>
      </c>
      <c r="H60" s="4" t="str">
        <f t="shared" si="0"/>
        <v/>
      </c>
    </row>
    <row r="61" spans="5:8" ht="15">
      <c r="E61" t="str">
        <f t="shared" si="1"/>
        <v/>
      </c>
      <c r="F61" s="41"/>
      <c r="G61" t="str">
        <f>IF(F61="","",_xlfn.XLOOKUP(F61,Reference!A:A,Reference!D:D,""))</f>
        <v/>
      </c>
      <c r="H61" s="4" t="str">
        <f t="shared" si="0"/>
        <v/>
      </c>
    </row>
    <row r="62" spans="5:8" ht="15">
      <c r="E62" t="str">
        <f t="shared" si="1"/>
        <v/>
      </c>
      <c r="F62" s="41"/>
      <c r="G62" t="str">
        <f>IF(F62="","",_xlfn.XLOOKUP(F62,Reference!A:A,Reference!D:D,""))</f>
        <v/>
      </c>
      <c r="H62" s="4" t="str">
        <f t="shared" si="0"/>
        <v/>
      </c>
    </row>
    <row r="63" spans="5:8" ht="15">
      <c r="E63" t="str">
        <f t="shared" si="1"/>
        <v/>
      </c>
      <c r="F63" s="41"/>
      <c r="G63" t="str">
        <f>IF(F63="","",_xlfn.XLOOKUP(F63,Reference!A:A,Reference!D:D,""))</f>
        <v/>
      </c>
      <c r="H63" s="4" t="str">
        <f t="shared" si="0"/>
        <v/>
      </c>
    </row>
    <row r="64" spans="5:8" ht="15">
      <c r="E64" t="str">
        <f t="shared" si="1"/>
        <v/>
      </c>
      <c r="F64" s="41"/>
      <c r="G64" t="str">
        <f>IF(F64="","",_xlfn.XLOOKUP(F64,Reference!A:A,Reference!D:D,""))</f>
        <v/>
      </c>
      <c r="H64" s="4" t="str">
        <f t="shared" si="0"/>
        <v/>
      </c>
    </row>
    <row r="65" spans="5:8" ht="15">
      <c r="E65" t="str">
        <f t="shared" si="1"/>
        <v/>
      </c>
      <c r="F65" s="41"/>
      <c r="G65" t="str">
        <f>IF(F65="","",_xlfn.XLOOKUP(F65,Reference!A:A,Reference!D:D,""))</f>
        <v/>
      </c>
      <c r="H65" s="4" t="str">
        <f t="shared" si="0"/>
        <v/>
      </c>
    </row>
    <row r="66" spans="5:8" ht="15">
      <c r="E66" t="str">
        <f t="shared" si="1"/>
        <v/>
      </c>
      <c r="F66" s="41"/>
      <c r="G66" t="str">
        <f>IF(F66="","",_xlfn.XLOOKUP(F66,Reference!A:A,Reference!D:D,""))</f>
        <v/>
      </c>
      <c r="H66" s="4" t="str">
        <f t="shared" si="0"/>
        <v/>
      </c>
    </row>
    <row r="67" spans="5:8" ht="15">
      <c r="E67" t="str">
        <f t="shared" si="1"/>
        <v/>
      </c>
      <c r="F67" s="41"/>
      <c r="G67" t="str">
        <f>IF(F67="","",_xlfn.XLOOKUP(F67,Reference!A:A,Reference!D:D,""))</f>
        <v/>
      </c>
      <c r="H67" s="4" t="str">
        <f t="shared" si="0"/>
        <v/>
      </c>
    </row>
    <row r="68" spans="5:8" ht="15">
      <c r="E68" t="str">
        <f t="shared" ref="E68:E131" si="2">IF(F68="","","Bid "&amp;ROW(F68)-2)</f>
        <v/>
      </c>
      <c r="F68" s="41"/>
      <c r="G68" t="str">
        <f>IF(F68="","",_xlfn.XLOOKUP(F68,Reference!A:A,Reference!D:D,""))</f>
        <v/>
      </c>
      <c r="H68" s="4" t="str">
        <f t="shared" si="0"/>
        <v/>
      </c>
    </row>
    <row r="69" spans="5:8" ht="15">
      <c r="E69" t="str">
        <f t="shared" si="2"/>
        <v/>
      </c>
      <c r="F69" s="41"/>
      <c r="G69" t="str">
        <f>IF(F69="","",_xlfn.XLOOKUP(F69,Reference!A:A,Reference!D:D,""))</f>
        <v/>
      </c>
      <c r="H69" s="4" t="str">
        <f t="shared" ref="H69:H132" si="3">IF(G69="","",G69*$C$5)</f>
        <v/>
      </c>
    </row>
    <row r="70" spans="5:8" ht="15">
      <c r="E70" t="str">
        <f t="shared" si="2"/>
        <v/>
      </c>
      <c r="F70" s="41"/>
      <c r="G70" t="str">
        <f>IF(F70="","",_xlfn.XLOOKUP(F70,Reference!A:A,Reference!D:D,""))</f>
        <v/>
      </c>
      <c r="H70" s="4" t="str">
        <f t="shared" si="3"/>
        <v/>
      </c>
    </row>
    <row r="71" spans="5:8" ht="15">
      <c r="E71" t="str">
        <f t="shared" si="2"/>
        <v/>
      </c>
      <c r="F71" s="41"/>
      <c r="G71" t="str">
        <f>IF(F71="","",_xlfn.XLOOKUP(F71,Reference!A:A,Reference!D:D,""))</f>
        <v/>
      </c>
      <c r="H71" s="4" t="str">
        <f t="shared" si="3"/>
        <v/>
      </c>
    </row>
    <row r="72" spans="5:8" ht="15">
      <c r="E72" t="str">
        <f t="shared" si="2"/>
        <v/>
      </c>
      <c r="F72" s="41"/>
      <c r="G72" t="str">
        <f>IF(F72="","",_xlfn.XLOOKUP(F72,Reference!A:A,Reference!D:D,""))</f>
        <v/>
      </c>
      <c r="H72" s="4" t="str">
        <f t="shared" si="3"/>
        <v/>
      </c>
    </row>
    <row r="73" spans="5:8" ht="15">
      <c r="E73" t="str">
        <f t="shared" si="2"/>
        <v/>
      </c>
      <c r="F73" s="41"/>
      <c r="G73" t="str">
        <f>IF(F73="","",_xlfn.XLOOKUP(F73,Reference!A:A,Reference!D:D,""))</f>
        <v/>
      </c>
      <c r="H73" s="4" t="str">
        <f t="shared" si="3"/>
        <v/>
      </c>
    </row>
    <row r="74" spans="5:8" ht="15">
      <c r="E74" t="str">
        <f t="shared" si="2"/>
        <v/>
      </c>
      <c r="F74" s="41"/>
      <c r="G74" t="str">
        <f>IF(F74="","",_xlfn.XLOOKUP(F74,Reference!A:A,Reference!D:D,""))</f>
        <v/>
      </c>
      <c r="H74" s="4" t="str">
        <f t="shared" si="3"/>
        <v/>
      </c>
    </row>
    <row r="75" spans="5:8" ht="15">
      <c r="E75" t="str">
        <f t="shared" si="2"/>
        <v/>
      </c>
      <c r="F75" s="41"/>
      <c r="G75" t="str">
        <f>IF(F75="","",_xlfn.XLOOKUP(F75,Reference!A:A,Reference!D:D,""))</f>
        <v/>
      </c>
      <c r="H75" s="4" t="str">
        <f t="shared" si="3"/>
        <v/>
      </c>
    </row>
    <row r="76" spans="5:8" ht="15">
      <c r="E76" t="str">
        <f t="shared" si="2"/>
        <v/>
      </c>
      <c r="F76" s="41"/>
      <c r="G76" t="str">
        <f>IF(F76="","",_xlfn.XLOOKUP(F76,Reference!A:A,Reference!D:D,""))</f>
        <v/>
      </c>
      <c r="H76" s="4" t="str">
        <f t="shared" si="3"/>
        <v/>
      </c>
    </row>
    <row r="77" spans="5:8" ht="15">
      <c r="E77" t="str">
        <f t="shared" si="2"/>
        <v/>
      </c>
      <c r="F77" s="41"/>
      <c r="G77" t="str">
        <f>IF(F77="","",_xlfn.XLOOKUP(F77,Reference!A:A,Reference!D:D,""))</f>
        <v/>
      </c>
      <c r="H77" s="4" t="str">
        <f t="shared" si="3"/>
        <v/>
      </c>
    </row>
    <row r="78" spans="5:8" ht="15">
      <c r="E78" t="str">
        <f t="shared" si="2"/>
        <v/>
      </c>
      <c r="F78" s="41"/>
      <c r="G78" t="str">
        <f>IF(F78="","",_xlfn.XLOOKUP(F78,Reference!A:A,Reference!D:D,""))</f>
        <v/>
      </c>
      <c r="H78" s="4" t="str">
        <f t="shared" si="3"/>
        <v/>
      </c>
    </row>
    <row r="79" spans="5:8" ht="15">
      <c r="E79" t="str">
        <f t="shared" si="2"/>
        <v/>
      </c>
      <c r="F79" s="41"/>
      <c r="G79" t="str">
        <f>IF(F79="","",_xlfn.XLOOKUP(F79,Reference!A:A,Reference!D:D,""))</f>
        <v/>
      </c>
      <c r="H79" s="4" t="str">
        <f t="shared" si="3"/>
        <v/>
      </c>
    </row>
    <row r="80" spans="5:8" ht="15">
      <c r="E80" t="str">
        <f t="shared" si="2"/>
        <v/>
      </c>
      <c r="F80" s="41"/>
      <c r="G80" t="str">
        <f>IF(F80="","",_xlfn.XLOOKUP(F80,Reference!A:A,Reference!D:D,""))</f>
        <v/>
      </c>
      <c r="H80" s="4" t="str">
        <f t="shared" si="3"/>
        <v/>
      </c>
    </row>
    <row r="81" spans="5:8" ht="15">
      <c r="E81" t="str">
        <f t="shared" si="2"/>
        <v/>
      </c>
      <c r="F81" s="41"/>
      <c r="G81" t="str">
        <f>IF(F81="","",_xlfn.XLOOKUP(F81,Reference!A:A,Reference!D:D,""))</f>
        <v/>
      </c>
      <c r="H81" s="4" t="str">
        <f t="shared" si="3"/>
        <v/>
      </c>
    </row>
    <row r="82" spans="5:8" ht="15">
      <c r="E82" t="str">
        <f t="shared" si="2"/>
        <v/>
      </c>
      <c r="F82" s="41"/>
      <c r="G82" t="str">
        <f>IF(F82="","",_xlfn.XLOOKUP(F82,Reference!A:A,Reference!D:D,""))</f>
        <v/>
      </c>
      <c r="H82" s="4" t="str">
        <f t="shared" si="3"/>
        <v/>
      </c>
    </row>
    <row r="83" spans="5:8" ht="15">
      <c r="E83" t="str">
        <f t="shared" si="2"/>
        <v/>
      </c>
      <c r="F83" s="41"/>
      <c r="G83" t="str">
        <f>IF(F83="","",_xlfn.XLOOKUP(F83,Reference!A:A,Reference!D:D,""))</f>
        <v/>
      </c>
      <c r="H83" s="4" t="str">
        <f t="shared" si="3"/>
        <v/>
      </c>
    </row>
    <row r="84" spans="5:8" ht="15">
      <c r="E84" t="str">
        <f t="shared" si="2"/>
        <v/>
      </c>
      <c r="F84" s="41"/>
      <c r="G84" t="str">
        <f>IF(F84="","",_xlfn.XLOOKUP(F84,Reference!A:A,Reference!D:D,""))</f>
        <v/>
      </c>
      <c r="H84" s="4" t="str">
        <f t="shared" si="3"/>
        <v/>
      </c>
    </row>
    <row r="85" spans="5:8" ht="15">
      <c r="E85" t="str">
        <f t="shared" si="2"/>
        <v/>
      </c>
      <c r="F85" s="41"/>
      <c r="G85" t="str">
        <f>IF(F85="","",_xlfn.XLOOKUP(F85,Reference!A:A,Reference!D:D,""))</f>
        <v/>
      </c>
      <c r="H85" s="4" t="str">
        <f t="shared" si="3"/>
        <v/>
      </c>
    </row>
    <row r="86" spans="5:8" ht="15">
      <c r="E86" t="str">
        <f t="shared" si="2"/>
        <v/>
      </c>
      <c r="F86" s="41"/>
      <c r="G86" t="str">
        <f>IF(F86="","",_xlfn.XLOOKUP(F86,Reference!A:A,Reference!D:D,""))</f>
        <v/>
      </c>
      <c r="H86" s="4" t="str">
        <f t="shared" si="3"/>
        <v/>
      </c>
    </row>
    <row r="87" spans="5:8" ht="15">
      <c r="E87" t="str">
        <f t="shared" si="2"/>
        <v/>
      </c>
      <c r="F87" s="41"/>
      <c r="G87" t="str">
        <f>IF(F87="","",_xlfn.XLOOKUP(F87,Reference!A:A,Reference!D:D,""))</f>
        <v/>
      </c>
      <c r="H87" s="4" t="str">
        <f t="shared" si="3"/>
        <v/>
      </c>
    </row>
    <row r="88" spans="5:8" ht="15">
      <c r="E88" t="str">
        <f t="shared" si="2"/>
        <v/>
      </c>
      <c r="F88" s="41"/>
      <c r="G88" t="str">
        <f>IF(F88="","",_xlfn.XLOOKUP(F88,Reference!A:A,Reference!D:D,""))</f>
        <v/>
      </c>
      <c r="H88" s="4" t="str">
        <f t="shared" si="3"/>
        <v/>
      </c>
    </row>
    <row r="89" spans="5:8" ht="15">
      <c r="E89" t="str">
        <f t="shared" si="2"/>
        <v/>
      </c>
      <c r="F89" s="41"/>
      <c r="G89" t="str">
        <f>IF(F89="","",_xlfn.XLOOKUP(F89,Reference!A:A,Reference!D:D,""))</f>
        <v/>
      </c>
      <c r="H89" s="4" t="str">
        <f t="shared" si="3"/>
        <v/>
      </c>
    </row>
    <row r="90" spans="5:8" ht="15">
      <c r="E90" t="str">
        <f t="shared" si="2"/>
        <v/>
      </c>
      <c r="F90" s="41"/>
      <c r="G90" t="str">
        <f>IF(F90="","",_xlfn.XLOOKUP(F90,Reference!A:A,Reference!D:D,""))</f>
        <v/>
      </c>
      <c r="H90" s="4" t="str">
        <f t="shared" si="3"/>
        <v/>
      </c>
    </row>
    <row r="91" spans="5:8" ht="15">
      <c r="E91" t="str">
        <f t="shared" si="2"/>
        <v/>
      </c>
      <c r="F91" s="41"/>
      <c r="G91" t="str">
        <f>IF(F91="","",_xlfn.XLOOKUP(F91,Reference!A:A,Reference!D:D,""))</f>
        <v/>
      </c>
      <c r="H91" s="4" t="str">
        <f t="shared" si="3"/>
        <v/>
      </c>
    </row>
    <row r="92" spans="5:8" ht="15">
      <c r="E92" t="str">
        <f t="shared" si="2"/>
        <v/>
      </c>
      <c r="F92" s="41"/>
      <c r="G92" t="str">
        <f>IF(F92="","",_xlfn.XLOOKUP(F92,Reference!A:A,Reference!D:D,""))</f>
        <v/>
      </c>
      <c r="H92" s="4" t="str">
        <f t="shared" si="3"/>
        <v/>
      </c>
    </row>
    <row r="93" spans="5:8" ht="15">
      <c r="E93" t="str">
        <f t="shared" si="2"/>
        <v/>
      </c>
      <c r="F93" s="41"/>
      <c r="G93" t="str">
        <f>IF(F93="","",_xlfn.XLOOKUP(F93,Reference!A:A,Reference!D:D,""))</f>
        <v/>
      </c>
      <c r="H93" s="4" t="str">
        <f t="shared" si="3"/>
        <v/>
      </c>
    </row>
    <row r="94" spans="5:8" ht="15">
      <c r="E94" t="str">
        <f t="shared" si="2"/>
        <v/>
      </c>
      <c r="F94" s="41"/>
      <c r="G94" t="str">
        <f>IF(F94="","",_xlfn.XLOOKUP(F94,Reference!A:A,Reference!D:D,""))</f>
        <v/>
      </c>
      <c r="H94" s="4" t="str">
        <f t="shared" si="3"/>
        <v/>
      </c>
    </row>
    <row r="95" spans="5:8" ht="15">
      <c r="E95" t="str">
        <f t="shared" si="2"/>
        <v/>
      </c>
      <c r="F95" s="41"/>
      <c r="G95" t="str">
        <f>IF(F95="","",_xlfn.XLOOKUP(F95,Reference!A:A,Reference!D:D,""))</f>
        <v/>
      </c>
      <c r="H95" s="4" t="str">
        <f t="shared" si="3"/>
        <v/>
      </c>
    </row>
    <row r="96" spans="5:8" ht="15">
      <c r="E96" t="str">
        <f t="shared" si="2"/>
        <v/>
      </c>
      <c r="F96" s="41"/>
      <c r="G96" t="str">
        <f>IF(F96="","",_xlfn.XLOOKUP(F96,Reference!A:A,Reference!D:D,""))</f>
        <v/>
      </c>
      <c r="H96" s="4" t="str">
        <f t="shared" si="3"/>
        <v/>
      </c>
    </row>
    <row r="97" spans="5:8" ht="15">
      <c r="E97" t="str">
        <f t="shared" si="2"/>
        <v/>
      </c>
      <c r="F97" s="41"/>
      <c r="G97" t="str">
        <f>IF(F97="","",_xlfn.XLOOKUP(F97,Reference!A:A,Reference!D:D,""))</f>
        <v/>
      </c>
      <c r="H97" s="4" t="str">
        <f t="shared" si="3"/>
        <v/>
      </c>
    </row>
    <row r="98" spans="5:8" ht="15">
      <c r="E98" t="str">
        <f t="shared" si="2"/>
        <v/>
      </c>
      <c r="F98" s="41"/>
      <c r="G98" t="str">
        <f>IF(F98="","",_xlfn.XLOOKUP(F98,Reference!A:A,Reference!D:D,""))</f>
        <v/>
      </c>
      <c r="H98" s="4" t="str">
        <f t="shared" si="3"/>
        <v/>
      </c>
    </row>
    <row r="99" spans="5:8" ht="15">
      <c r="E99" t="str">
        <f t="shared" si="2"/>
        <v/>
      </c>
      <c r="F99" s="41"/>
      <c r="G99" t="str">
        <f>IF(F99="","",_xlfn.XLOOKUP(F99,Reference!A:A,Reference!D:D,""))</f>
        <v/>
      </c>
      <c r="H99" s="4" t="str">
        <f t="shared" si="3"/>
        <v/>
      </c>
    </row>
    <row r="100" spans="5:8" ht="15">
      <c r="E100" t="str">
        <f t="shared" si="2"/>
        <v/>
      </c>
      <c r="F100" s="41"/>
      <c r="G100" t="str">
        <f>IF(F100="","",_xlfn.XLOOKUP(F100,Reference!A:A,Reference!D:D,""))</f>
        <v/>
      </c>
      <c r="H100" s="4" t="str">
        <f t="shared" si="3"/>
        <v/>
      </c>
    </row>
    <row r="101" spans="5:8" ht="15">
      <c r="E101" t="str">
        <f t="shared" si="2"/>
        <v/>
      </c>
      <c r="F101" s="41"/>
      <c r="G101" t="str">
        <f>IF(F101="","",_xlfn.XLOOKUP(F101,Reference!A:A,Reference!D:D,""))</f>
        <v/>
      </c>
      <c r="H101" s="4" t="str">
        <f t="shared" si="3"/>
        <v/>
      </c>
    </row>
    <row r="102" spans="5:8" ht="15">
      <c r="E102" t="str">
        <f t="shared" si="2"/>
        <v/>
      </c>
      <c r="F102" s="41"/>
      <c r="G102" t="str">
        <f>IF(F102="","",_xlfn.XLOOKUP(F102,Reference!A:A,Reference!D:D,""))</f>
        <v/>
      </c>
      <c r="H102" s="4" t="str">
        <f t="shared" si="3"/>
        <v/>
      </c>
    </row>
    <row r="103" spans="5:8" ht="15">
      <c r="E103" t="str">
        <f t="shared" si="2"/>
        <v/>
      </c>
      <c r="F103" s="41"/>
      <c r="G103" t="str">
        <f>IF(F103="","",_xlfn.XLOOKUP(F103,Reference!A:A,Reference!D:D,""))</f>
        <v/>
      </c>
      <c r="H103" s="4" t="str">
        <f t="shared" si="3"/>
        <v/>
      </c>
    </row>
    <row r="104" spans="5:8" ht="15">
      <c r="E104" t="str">
        <f t="shared" si="2"/>
        <v/>
      </c>
      <c r="F104" s="41"/>
      <c r="G104" t="str">
        <f>IF(F104="","",_xlfn.XLOOKUP(F104,Reference!A:A,Reference!D:D,""))</f>
        <v/>
      </c>
      <c r="H104" s="4" t="str">
        <f t="shared" si="3"/>
        <v/>
      </c>
    </row>
    <row r="105" spans="5:8" ht="15">
      <c r="E105" t="str">
        <f t="shared" si="2"/>
        <v/>
      </c>
      <c r="F105" s="41"/>
      <c r="G105" t="str">
        <f>IF(F105="","",_xlfn.XLOOKUP(F105,Reference!A:A,Reference!D:D,""))</f>
        <v/>
      </c>
      <c r="H105" s="4" t="str">
        <f t="shared" si="3"/>
        <v/>
      </c>
    </row>
    <row r="106" spans="5:8" ht="15">
      <c r="E106" t="str">
        <f t="shared" si="2"/>
        <v/>
      </c>
      <c r="F106" s="41"/>
      <c r="G106" t="str">
        <f>IF(F106="","",_xlfn.XLOOKUP(F106,Reference!A:A,Reference!D:D,""))</f>
        <v/>
      </c>
      <c r="H106" s="4" t="str">
        <f t="shared" si="3"/>
        <v/>
      </c>
    </row>
    <row r="107" spans="5:8" ht="15">
      <c r="E107" t="str">
        <f t="shared" si="2"/>
        <v/>
      </c>
      <c r="F107" s="41"/>
      <c r="G107" t="str">
        <f>IF(F107="","",_xlfn.XLOOKUP(F107,Reference!A:A,Reference!D:D,""))</f>
        <v/>
      </c>
      <c r="H107" s="4" t="str">
        <f t="shared" si="3"/>
        <v/>
      </c>
    </row>
    <row r="108" spans="5:8" ht="15">
      <c r="E108" t="str">
        <f t="shared" si="2"/>
        <v/>
      </c>
      <c r="F108" s="41"/>
      <c r="G108" t="str">
        <f>IF(F108="","",_xlfn.XLOOKUP(F108,Reference!A:A,Reference!D:D,""))</f>
        <v/>
      </c>
      <c r="H108" s="4" t="str">
        <f t="shared" si="3"/>
        <v/>
      </c>
    </row>
    <row r="109" spans="5:8" ht="15">
      <c r="E109" t="str">
        <f t="shared" si="2"/>
        <v/>
      </c>
      <c r="F109" s="41"/>
      <c r="G109" t="str">
        <f>IF(F109="","",_xlfn.XLOOKUP(F109,Reference!A:A,Reference!D:D,""))</f>
        <v/>
      </c>
      <c r="H109" s="4" t="str">
        <f t="shared" si="3"/>
        <v/>
      </c>
    </row>
    <row r="110" spans="5:8" ht="15">
      <c r="E110" t="str">
        <f t="shared" si="2"/>
        <v/>
      </c>
      <c r="F110" s="41"/>
      <c r="G110" t="str">
        <f>IF(F110="","",_xlfn.XLOOKUP(F110,Reference!A:A,Reference!D:D,""))</f>
        <v/>
      </c>
      <c r="H110" s="4" t="str">
        <f t="shared" si="3"/>
        <v/>
      </c>
    </row>
    <row r="111" spans="5:8" ht="15">
      <c r="E111" t="str">
        <f t="shared" si="2"/>
        <v/>
      </c>
      <c r="F111" s="41"/>
      <c r="G111" t="str">
        <f>IF(F111="","",_xlfn.XLOOKUP(F111,Reference!A:A,Reference!D:D,""))</f>
        <v/>
      </c>
      <c r="H111" s="4" t="str">
        <f t="shared" si="3"/>
        <v/>
      </c>
    </row>
    <row r="112" spans="5:8" ht="15">
      <c r="E112" t="str">
        <f t="shared" si="2"/>
        <v/>
      </c>
      <c r="F112" s="41"/>
      <c r="G112" t="str">
        <f>IF(F112="","",_xlfn.XLOOKUP(F112,Reference!A:A,Reference!D:D,""))</f>
        <v/>
      </c>
      <c r="H112" s="4" t="str">
        <f t="shared" si="3"/>
        <v/>
      </c>
    </row>
    <row r="113" spans="5:8" ht="15">
      <c r="E113" t="str">
        <f t="shared" si="2"/>
        <v/>
      </c>
      <c r="F113" s="41"/>
      <c r="G113" t="str">
        <f>IF(F113="","",_xlfn.XLOOKUP(F113,Reference!A:A,Reference!D:D,""))</f>
        <v/>
      </c>
      <c r="H113" s="4" t="str">
        <f t="shared" si="3"/>
        <v/>
      </c>
    </row>
    <row r="114" spans="5:8" ht="15">
      <c r="E114" t="str">
        <f t="shared" si="2"/>
        <v/>
      </c>
      <c r="F114" s="41"/>
      <c r="G114" t="str">
        <f>IF(F114="","",_xlfn.XLOOKUP(F114,Reference!A:A,Reference!D:D,""))</f>
        <v/>
      </c>
      <c r="H114" s="4" t="str">
        <f t="shared" si="3"/>
        <v/>
      </c>
    </row>
    <row r="115" spans="5:8" ht="15">
      <c r="E115" t="str">
        <f t="shared" si="2"/>
        <v/>
      </c>
      <c r="F115" s="41"/>
      <c r="G115" t="str">
        <f>IF(F115="","",_xlfn.XLOOKUP(F115,Reference!A:A,Reference!D:D,""))</f>
        <v/>
      </c>
      <c r="H115" s="4" t="str">
        <f t="shared" si="3"/>
        <v/>
      </c>
    </row>
    <row r="116" spans="5:8" ht="15">
      <c r="E116" t="str">
        <f t="shared" si="2"/>
        <v/>
      </c>
      <c r="F116" s="41"/>
      <c r="G116" t="str">
        <f>IF(F116="","",_xlfn.XLOOKUP(F116,Reference!A:A,Reference!D:D,""))</f>
        <v/>
      </c>
      <c r="H116" s="4" t="str">
        <f t="shared" si="3"/>
        <v/>
      </c>
    </row>
    <row r="117" spans="5:8" ht="15">
      <c r="E117" t="str">
        <f t="shared" si="2"/>
        <v/>
      </c>
      <c r="F117" s="41"/>
      <c r="G117" t="str">
        <f>IF(F117="","",_xlfn.XLOOKUP(F117,Reference!A:A,Reference!D:D,""))</f>
        <v/>
      </c>
      <c r="H117" s="4" t="str">
        <f t="shared" si="3"/>
        <v/>
      </c>
    </row>
    <row r="118" spans="5:8" ht="15">
      <c r="E118" t="str">
        <f t="shared" si="2"/>
        <v/>
      </c>
      <c r="F118" s="41"/>
      <c r="G118" t="str">
        <f>IF(F118="","",_xlfn.XLOOKUP(F118,Reference!A:A,Reference!D:D,""))</f>
        <v/>
      </c>
      <c r="H118" s="4" t="str">
        <f t="shared" si="3"/>
        <v/>
      </c>
    </row>
    <row r="119" spans="5:8" ht="15">
      <c r="E119" t="str">
        <f t="shared" si="2"/>
        <v/>
      </c>
      <c r="F119" s="41"/>
      <c r="G119" t="str">
        <f>IF(F119="","",_xlfn.XLOOKUP(F119,Reference!A:A,Reference!D:D,""))</f>
        <v/>
      </c>
      <c r="H119" s="4" t="str">
        <f t="shared" si="3"/>
        <v/>
      </c>
    </row>
    <row r="120" spans="5:8" ht="15">
      <c r="E120" t="str">
        <f t="shared" si="2"/>
        <v/>
      </c>
      <c r="F120" s="41"/>
      <c r="G120" t="str">
        <f>IF(F120="","",_xlfn.XLOOKUP(F120,Reference!A:A,Reference!D:D,""))</f>
        <v/>
      </c>
      <c r="H120" s="4" t="str">
        <f t="shared" si="3"/>
        <v/>
      </c>
    </row>
    <row r="121" spans="5:8" ht="15">
      <c r="E121" t="str">
        <f t="shared" si="2"/>
        <v/>
      </c>
      <c r="F121" s="41"/>
      <c r="G121" t="str">
        <f>IF(F121="","",_xlfn.XLOOKUP(F121,Reference!A:A,Reference!D:D,""))</f>
        <v/>
      </c>
      <c r="H121" s="4" t="str">
        <f t="shared" si="3"/>
        <v/>
      </c>
    </row>
    <row r="122" spans="5:8" ht="15">
      <c r="E122" t="str">
        <f t="shared" si="2"/>
        <v/>
      </c>
      <c r="F122" s="41"/>
      <c r="G122" t="str">
        <f>IF(F122="","",_xlfn.XLOOKUP(F122,Reference!A:A,Reference!D:D,""))</f>
        <v/>
      </c>
      <c r="H122" s="4" t="str">
        <f t="shared" si="3"/>
        <v/>
      </c>
    </row>
    <row r="123" spans="5:8" ht="15">
      <c r="E123" t="str">
        <f t="shared" si="2"/>
        <v/>
      </c>
      <c r="F123" s="41"/>
      <c r="G123" t="str">
        <f>IF(F123="","",_xlfn.XLOOKUP(F123,Reference!A:A,Reference!D:D,""))</f>
        <v/>
      </c>
      <c r="H123" s="4" t="str">
        <f t="shared" si="3"/>
        <v/>
      </c>
    </row>
    <row r="124" spans="5:8" ht="15">
      <c r="E124" t="str">
        <f t="shared" si="2"/>
        <v/>
      </c>
      <c r="F124" s="41"/>
      <c r="G124" t="str">
        <f>IF(F124="","",_xlfn.XLOOKUP(F124,Reference!A:A,Reference!D:D,""))</f>
        <v/>
      </c>
      <c r="H124" s="4" t="str">
        <f t="shared" si="3"/>
        <v/>
      </c>
    </row>
    <row r="125" spans="5:8" ht="15">
      <c r="E125" t="str">
        <f t="shared" si="2"/>
        <v/>
      </c>
      <c r="F125" s="41"/>
      <c r="G125" t="str">
        <f>IF(F125="","",_xlfn.XLOOKUP(F125,Reference!A:A,Reference!D:D,""))</f>
        <v/>
      </c>
      <c r="H125" s="4" t="str">
        <f t="shared" si="3"/>
        <v/>
      </c>
    </row>
    <row r="126" spans="5:8" ht="15">
      <c r="E126" t="str">
        <f t="shared" si="2"/>
        <v/>
      </c>
      <c r="F126" s="41"/>
      <c r="G126" t="str">
        <f>IF(F126="","",_xlfn.XLOOKUP(F126,Reference!A:A,Reference!D:D,""))</f>
        <v/>
      </c>
      <c r="H126" s="4" t="str">
        <f t="shared" si="3"/>
        <v/>
      </c>
    </row>
    <row r="127" spans="5:8" ht="15">
      <c r="E127" t="str">
        <f t="shared" si="2"/>
        <v/>
      </c>
      <c r="F127" s="41"/>
      <c r="G127" t="str">
        <f>IF(F127="","",_xlfn.XLOOKUP(F127,Reference!A:A,Reference!D:D,""))</f>
        <v/>
      </c>
      <c r="H127" s="4" t="str">
        <f t="shared" si="3"/>
        <v/>
      </c>
    </row>
    <row r="128" spans="5:8" ht="15">
      <c r="E128" t="str">
        <f t="shared" si="2"/>
        <v/>
      </c>
      <c r="F128" s="41"/>
      <c r="G128" t="str">
        <f>IF(F128="","",_xlfn.XLOOKUP(F128,Reference!A:A,Reference!D:D,""))</f>
        <v/>
      </c>
      <c r="H128" s="4" t="str">
        <f t="shared" si="3"/>
        <v/>
      </c>
    </row>
    <row r="129" spans="5:8" ht="15">
      <c r="E129" t="str">
        <f t="shared" si="2"/>
        <v/>
      </c>
      <c r="F129" s="41"/>
      <c r="G129" t="str">
        <f>IF(F129="","",_xlfn.XLOOKUP(F129,Reference!A:A,Reference!D:D,""))</f>
        <v/>
      </c>
      <c r="H129" s="4" t="str">
        <f t="shared" si="3"/>
        <v/>
      </c>
    </row>
    <row r="130" spans="5:8" ht="15">
      <c r="E130" t="str">
        <f t="shared" si="2"/>
        <v/>
      </c>
      <c r="F130" s="41"/>
      <c r="G130" t="str">
        <f>IF(F130="","",_xlfn.XLOOKUP(F130,Reference!A:A,Reference!D:D,""))</f>
        <v/>
      </c>
      <c r="H130" s="4" t="str">
        <f t="shared" si="3"/>
        <v/>
      </c>
    </row>
    <row r="131" spans="5:8" ht="15">
      <c r="E131" t="str">
        <f t="shared" si="2"/>
        <v/>
      </c>
      <c r="F131" s="41"/>
      <c r="G131" t="str">
        <f>IF(F131="","",_xlfn.XLOOKUP(F131,Reference!A:A,Reference!D:D,""))</f>
        <v/>
      </c>
      <c r="H131" s="4" t="str">
        <f t="shared" si="3"/>
        <v/>
      </c>
    </row>
    <row r="132" spans="5:8" ht="15">
      <c r="E132" t="str">
        <f t="shared" ref="E132:E195" si="4">IF(F132="","","Bid "&amp;ROW(F132)-2)</f>
        <v/>
      </c>
      <c r="F132" s="41"/>
      <c r="G132" t="str">
        <f>IF(F132="","",_xlfn.XLOOKUP(F132,Reference!A:A,Reference!D:D,""))</f>
        <v/>
      </c>
      <c r="H132" s="4" t="str">
        <f t="shared" si="3"/>
        <v/>
      </c>
    </row>
    <row r="133" spans="5:8" ht="15">
      <c r="E133" t="str">
        <f t="shared" si="4"/>
        <v/>
      </c>
      <c r="F133" s="41"/>
      <c r="G133" t="str">
        <f>IF(F133="","",_xlfn.XLOOKUP(F133,Reference!A:A,Reference!D:D,""))</f>
        <v/>
      </c>
      <c r="H133" s="4" t="str">
        <f t="shared" ref="H133:H196" si="5">IF(G133="","",G133*$C$5)</f>
        <v/>
      </c>
    </row>
    <row r="134" spans="5:8" ht="15">
      <c r="E134" t="str">
        <f t="shared" si="4"/>
        <v/>
      </c>
      <c r="F134" s="41"/>
      <c r="G134" t="str">
        <f>IF(F134="","",_xlfn.XLOOKUP(F134,Reference!A:A,Reference!D:D,""))</f>
        <v/>
      </c>
      <c r="H134" s="4" t="str">
        <f t="shared" si="5"/>
        <v/>
      </c>
    </row>
    <row r="135" spans="5:8" ht="15">
      <c r="E135" t="str">
        <f t="shared" si="4"/>
        <v/>
      </c>
      <c r="F135" s="41"/>
      <c r="G135" t="str">
        <f>IF(F135="","",_xlfn.XLOOKUP(F135,Reference!A:A,Reference!D:D,""))</f>
        <v/>
      </c>
      <c r="H135" s="4" t="str">
        <f t="shared" si="5"/>
        <v/>
      </c>
    </row>
    <row r="136" spans="5:8" ht="15">
      <c r="E136" t="str">
        <f t="shared" si="4"/>
        <v/>
      </c>
      <c r="F136" s="41"/>
      <c r="G136" t="str">
        <f>IF(F136="","",_xlfn.XLOOKUP(F136,Reference!A:A,Reference!D:D,""))</f>
        <v/>
      </c>
      <c r="H136" s="4" t="str">
        <f t="shared" si="5"/>
        <v/>
      </c>
    </row>
    <row r="137" spans="5:8" ht="15">
      <c r="E137" t="str">
        <f t="shared" si="4"/>
        <v/>
      </c>
      <c r="F137" s="41"/>
      <c r="G137" t="str">
        <f>IF(F137="","",_xlfn.XLOOKUP(F137,Reference!A:A,Reference!D:D,""))</f>
        <v/>
      </c>
      <c r="H137" s="4" t="str">
        <f t="shared" si="5"/>
        <v/>
      </c>
    </row>
    <row r="138" spans="5:8" ht="15">
      <c r="E138" t="str">
        <f t="shared" si="4"/>
        <v/>
      </c>
      <c r="F138" s="41"/>
      <c r="G138" t="str">
        <f>IF(F138="","",_xlfn.XLOOKUP(F138,Reference!A:A,Reference!D:D,""))</f>
        <v/>
      </c>
      <c r="H138" s="4" t="str">
        <f t="shared" si="5"/>
        <v/>
      </c>
    </row>
    <row r="139" spans="5:8" ht="15">
      <c r="E139" t="str">
        <f t="shared" si="4"/>
        <v/>
      </c>
      <c r="F139" s="41"/>
      <c r="G139" t="str">
        <f>IF(F139="","",_xlfn.XLOOKUP(F139,Reference!A:A,Reference!D:D,""))</f>
        <v/>
      </c>
      <c r="H139" s="4" t="str">
        <f t="shared" si="5"/>
        <v/>
      </c>
    </row>
    <row r="140" spans="5:8" ht="15">
      <c r="E140" t="str">
        <f t="shared" si="4"/>
        <v/>
      </c>
      <c r="F140" s="41"/>
      <c r="G140" t="str">
        <f>IF(F140="","",_xlfn.XLOOKUP(F140,Reference!A:A,Reference!D:D,""))</f>
        <v/>
      </c>
      <c r="H140" s="4" t="str">
        <f t="shared" si="5"/>
        <v/>
      </c>
    </row>
    <row r="141" spans="5:8" ht="15">
      <c r="E141" t="str">
        <f t="shared" si="4"/>
        <v/>
      </c>
      <c r="F141" s="41"/>
      <c r="G141" t="str">
        <f>IF(F141="","",_xlfn.XLOOKUP(F141,Reference!A:A,Reference!D:D,""))</f>
        <v/>
      </c>
      <c r="H141" s="4" t="str">
        <f t="shared" si="5"/>
        <v/>
      </c>
    </row>
    <row r="142" spans="5:8" ht="15">
      <c r="E142" t="str">
        <f t="shared" si="4"/>
        <v/>
      </c>
      <c r="F142" s="41"/>
      <c r="G142" t="str">
        <f>IF(F142="","",_xlfn.XLOOKUP(F142,Reference!A:A,Reference!D:D,""))</f>
        <v/>
      </c>
      <c r="H142" s="4" t="str">
        <f t="shared" si="5"/>
        <v/>
      </c>
    </row>
    <row r="143" spans="5:8" ht="15">
      <c r="E143" t="str">
        <f t="shared" si="4"/>
        <v/>
      </c>
      <c r="F143" s="41"/>
      <c r="G143" t="str">
        <f>IF(F143="","",_xlfn.XLOOKUP(F143,Reference!A:A,Reference!D:D,""))</f>
        <v/>
      </c>
      <c r="H143" s="4" t="str">
        <f t="shared" si="5"/>
        <v/>
      </c>
    </row>
    <row r="144" spans="5:8" ht="15">
      <c r="E144" t="str">
        <f t="shared" si="4"/>
        <v/>
      </c>
      <c r="F144" s="41"/>
      <c r="G144" t="str">
        <f>IF(F144="","",_xlfn.XLOOKUP(F144,Reference!A:A,Reference!D:D,""))</f>
        <v/>
      </c>
      <c r="H144" s="4" t="str">
        <f t="shared" si="5"/>
        <v/>
      </c>
    </row>
    <row r="145" spans="5:8" ht="15">
      <c r="E145" t="str">
        <f t="shared" si="4"/>
        <v/>
      </c>
      <c r="F145" s="41"/>
      <c r="G145" t="str">
        <f>IF(F145="","",_xlfn.XLOOKUP(F145,Reference!A:A,Reference!D:D,""))</f>
        <v/>
      </c>
      <c r="H145" s="4" t="str">
        <f t="shared" si="5"/>
        <v/>
      </c>
    </row>
    <row r="146" spans="5:8" ht="15">
      <c r="E146" t="str">
        <f t="shared" si="4"/>
        <v/>
      </c>
      <c r="F146" s="41"/>
      <c r="G146" t="str">
        <f>IF(F146="","",_xlfn.XLOOKUP(F146,Reference!A:A,Reference!D:D,""))</f>
        <v/>
      </c>
      <c r="H146" s="4" t="str">
        <f t="shared" si="5"/>
        <v/>
      </c>
    </row>
    <row r="147" spans="5:8" ht="15">
      <c r="E147" t="str">
        <f t="shared" si="4"/>
        <v/>
      </c>
      <c r="F147" s="41"/>
      <c r="G147" t="str">
        <f>IF(F147="","",_xlfn.XLOOKUP(F147,Reference!A:A,Reference!D:D,""))</f>
        <v/>
      </c>
      <c r="H147" s="4" t="str">
        <f t="shared" si="5"/>
        <v/>
      </c>
    </row>
    <row r="148" spans="5:8" ht="15">
      <c r="E148" t="str">
        <f t="shared" si="4"/>
        <v/>
      </c>
      <c r="F148" s="41"/>
      <c r="G148" t="str">
        <f>IF(F148="","",_xlfn.XLOOKUP(F148,Reference!A:A,Reference!D:D,""))</f>
        <v/>
      </c>
      <c r="H148" s="4" t="str">
        <f t="shared" si="5"/>
        <v/>
      </c>
    </row>
    <row r="149" spans="5:8" ht="15">
      <c r="E149" t="str">
        <f t="shared" si="4"/>
        <v/>
      </c>
      <c r="F149" s="41"/>
      <c r="G149" t="str">
        <f>IF(F149="","",_xlfn.XLOOKUP(F149,Reference!A:A,Reference!D:D,""))</f>
        <v/>
      </c>
      <c r="H149" s="4" t="str">
        <f t="shared" si="5"/>
        <v/>
      </c>
    </row>
    <row r="150" spans="5:8" ht="15">
      <c r="E150" t="str">
        <f t="shared" si="4"/>
        <v/>
      </c>
      <c r="F150" s="41"/>
      <c r="G150" t="str">
        <f>IF(F150="","",_xlfn.XLOOKUP(F150,Reference!A:A,Reference!D:D,""))</f>
        <v/>
      </c>
      <c r="H150" s="4" t="str">
        <f t="shared" si="5"/>
        <v/>
      </c>
    </row>
    <row r="151" spans="5:8" ht="15">
      <c r="E151" t="str">
        <f t="shared" si="4"/>
        <v/>
      </c>
      <c r="F151" s="41"/>
      <c r="G151" t="str">
        <f>IF(F151="","",_xlfn.XLOOKUP(F151,Reference!A:A,Reference!D:D,""))</f>
        <v/>
      </c>
      <c r="H151" s="4" t="str">
        <f t="shared" si="5"/>
        <v/>
      </c>
    </row>
    <row r="152" spans="5:8" ht="15">
      <c r="E152" t="str">
        <f t="shared" si="4"/>
        <v/>
      </c>
      <c r="F152" s="41"/>
      <c r="G152" t="str">
        <f>IF(F152="","",_xlfn.XLOOKUP(F152,Reference!A:A,Reference!D:D,""))</f>
        <v/>
      </c>
      <c r="H152" s="4" t="str">
        <f t="shared" si="5"/>
        <v/>
      </c>
    </row>
    <row r="153" spans="5:8" ht="15">
      <c r="E153" t="str">
        <f t="shared" si="4"/>
        <v/>
      </c>
      <c r="F153" s="41"/>
      <c r="G153" t="str">
        <f>IF(F153="","",_xlfn.XLOOKUP(F153,Reference!A:A,Reference!D:D,""))</f>
        <v/>
      </c>
      <c r="H153" s="4" t="str">
        <f t="shared" si="5"/>
        <v/>
      </c>
    </row>
    <row r="154" spans="5:8" ht="15">
      <c r="E154" t="str">
        <f t="shared" si="4"/>
        <v/>
      </c>
      <c r="F154" s="41"/>
      <c r="G154" t="str">
        <f>IF(F154="","",_xlfn.XLOOKUP(F154,Reference!A:A,Reference!D:D,""))</f>
        <v/>
      </c>
      <c r="H154" s="4" t="str">
        <f t="shared" si="5"/>
        <v/>
      </c>
    </row>
    <row r="155" spans="5:8" ht="15">
      <c r="E155" t="str">
        <f t="shared" si="4"/>
        <v/>
      </c>
      <c r="F155" s="41"/>
      <c r="G155" t="str">
        <f>IF(F155="","",_xlfn.XLOOKUP(F155,Reference!A:A,Reference!D:D,""))</f>
        <v/>
      </c>
      <c r="H155" s="4" t="str">
        <f t="shared" si="5"/>
        <v/>
      </c>
    </row>
    <row r="156" spans="5:8" ht="15">
      <c r="E156" t="str">
        <f t="shared" si="4"/>
        <v/>
      </c>
      <c r="F156" s="41"/>
      <c r="G156" t="str">
        <f>IF(F156="","",_xlfn.XLOOKUP(F156,Reference!A:A,Reference!D:D,""))</f>
        <v/>
      </c>
      <c r="H156" s="4" t="str">
        <f t="shared" si="5"/>
        <v/>
      </c>
    </row>
    <row r="157" spans="5:8" ht="15">
      <c r="E157" t="str">
        <f t="shared" si="4"/>
        <v/>
      </c>
      <c r="F157" s="41"/>
      <c r="G157" t="str">
        <f>IF(F157="","",_xlfn.XLOOKUP(F157,Reference!A:A,Reference!D:D,""))</f>
        <v/>
      </c>
      <c r="H157" s="4" t="str">
        <f t="shared" si="5"/>
        <v/>
      </c>
    </row>
    <row r="158" spans="5:8" ht="15">
      <c r="E158" t="str">
        <f t="shared" si="4"/>
        <v/>
      </c>
      <c r="F158" s="41"/>
      <c r="G158" t="str">
        <f>IF(F158="","",_xlfn.XLOOKUP(F158,Reference!A:A,Reference!D:D,""))</f>
        <v/>
      </c>
      <c r="H158" s="4" t="str">
        <f t="shared" si="5"/>
        <v/>
      </c>
    </row>
    <row r="159" spans="5:8" ht="15">
      <c r="E159" t="str">
        <f t="shared" si="4"/>
        <v/>
      </c>
      <c r="F159" s="41"/>
      <c r="G159" t="str">
        <f>IF(F159="","",_xlfn.XLOOKUP(F159,Reference!A:A,Reference!D:D,""))</f>
        <v/>
      </c>
      <c r="H159" s="4" t="str">
        <f t="shared" si="5"/>
        <v/>
      </c>
    </row>
    <row r="160" spans="5:8" ht="15">
      <c r="E160" t="str">
        <f t="shared" si="4"/>
        <v/>
      </c>
      <c r="F160" s="41"/>
      <c r="G160" t="str">
        <f>IF(F160="","",_xlfn.XLOOKUP(F160,Reference!A:A,Reference!D:D,""))</f>
        <v/>
      </c>
      <c r="H160" s="4" t="str">
        <f t="shared" si="5"/>
        <v/>
      </c>
    </row>
    <row r="161" spans="5:8" ht="15">
      <c r="E161" t="str">
        <f t="shared" si="4"/>
        <v/>
      </c>
      <c r="F161" s="41"/>
      <c r="G161" t="str">
        <f>IF(F161="","",_xlfn.XLOOKUP(F161,Reference!A:A,Reference!D:D,""))</f>
        <v/>
      </c>
      <c r="H161" s="4" t="str">
        <f t="shared" si="5"/>
        <v/>
      </c>
    </row>
    <row r="162" spans="5:8" ht="15">
      <c r="E162" t="str">
        <f t="shared" si="4"/>
        <v/>
      </c>
      <c r="F162" s="41"/>
      <c r="G162" t="str">
        <f>IF(F162="","",_xlfn.XLOOKUP(F162,Reference!A:A,Reference!D:D,""))</f>
        <v/>
      </c>
      <c r="H162" s="4" t="str">
        <f t="shared" si="5"/>
        <v/>
      </c>
    </row>
    <row r="163" spans="5:8" ht="15">
      <c r="E163" t="str">
        <f t="shared" si="4"/>
        <v/>
      </c>
      <c r="F163" s="41"/>
      <c r="G163" t="str">
        <f>IF(F163="","",_xlfn.XLOOKUP(F163,Reference!A:A,Reference!D:D,""))</f>
        <v/>
      </c>
      <c r="H163" s="4" t="str">
        <f t="shared" si="5"/>
        <v/>
      </c>
    </row>
    <row r="164" spans="5:8" ht="15">
      <c r="E164" t="str">
        <f t="shared" si="4"/>
        <v/>
      </c>
      <c r="F164" s="41"/>
      <c r="G164" t="str">
        <f>IF(F164="","",_xlfn.XLOOKUP(F164,Reference!A:A,Reference!D:D,""))</f>
        <v/>
      </c>
      <c r="H164" s="4" t="str">
        <f t="shared" si="5"/>
        <v/>
      </c>
    </row>
    <row r="165" spans="5:8" ht="15">
      <c r="E165" t="str">
        <f t="shared" si="4"/>
        <v/>
      </c>
      <c r="F165" s="41"/>
      <c r="G165" t="str">
        <f>IF(F165="","",_xlfn.XLOOKUP(F165,Reference!A:A,Reference!D:D,""))</f>
        <v/>
      </c>
      <c r="H165" s="4" t="str">
        <f t="shared" si="5"/>
        <v/>
      </c>
    </row>
    <row r="166" spans="5:8" ht="15">
      <c r="E166" t="str">
        <f t="shared" si="4"/>
        <v/>
      </c>
      <c r="F166" s="41"/>
      <c r="G166" t="str">
        <f>IF(F166="","",_xlfn.XLOOKUP(F166,Reference!A:A,Reference!D:D,""))</f>
        <v/>
      </c>
      <c r="H166" s="4" t="str">
        <f t="shared" si="5"/>
        <v/>
      </c>
    </row>
    <row r="167" spans="5:8" ht="15">
      <c r="E167" t="str">
        <f t="shared" si="4"/>
        <v/>
      </c>
      <c r="F167" s="41"/>
      <c r="G167" t="str">
        <f>IF(F167="","",_xlfn.XLOOKUP(F167,Reference!A:A,Reference!D:D,""))</f>
        <v/>
      </c>
      <c r="H167" s="4" t="str">
        <f t="shared" si="5"/>
        <v/>
      </c>
    </row>
    <row r="168" spans="5:8" ht="15">
      <c r="E168" t="str">
        <f t="shared" si="4"/>
        <v/>
      </c>
      <c r="F168" s="41"/>
      <c r="G168" t="str">
        <f>IF(F168="","",_xlfn.XLOOKUP(F168,Reference!A:A,Reference!D:D,""))</f>
        <v/>
      </c>
      <c r="H168" s="4" t="str">
        <f t="shared" si="5"/>
        <v/>
      </c>
    </row>
    <row r="169" spans="5:8" ht="15">
      <c r="E169" t="str">
        <f t="shared" si="4"/>
        <v/>
      </c>
      <c r="F169" s="41"/>
      <c r="G169" t="str">
        <f>IF(F169="","",_xlfn.XLOOKUP(F169,Reference!A:A,Reference!D:D,""))</f>
        <v/>
      </c>
      <c r="H169" s="4" t="str">
        <f t="shared" si="5"/>
        <v/>
      </c>
    </row>
    <row r="170" spans="5:8" ht="15">
      <c r="E170" t="str">
        <f t="shared" si="4"/>
        <v/>
      </c>
      <c r="F170" s="41"/>
      <c r="G170" t="str">
        <f>IF(F170="","",_xlfn.XLOOKUP(F170,Reference!A:A,Reference!D:D,""))</f>
        <v/>
      </c>
      <c r="H170" s="4" t="str">
        <f t="shared" si="5"/>
        <v/>
      </c>
    </row>
    <row r="171" spans="5:8" ht="15">
      <c r="E171" t="str">
        <f t="shared" si="4"/>
        <v/>
      </c>
      <c r="F171" s="41"/>
      <c r="G171" t="str">
        <f>IF(F171="","",_xlfn.XLOOKUP(F171,Reference!A:A,Reference!D:D,""))</f>
        <v/>
      </c>
      <c r="H171" s="4" t="str">
        <f t="shared" si="5"/>
        <v/>
      </c>
    </row>
    <row r="172" spans="5:8" ht="15">
      <c r="E172" t="str">
        <f t="shared" si="4"/>
        <v/>
      </c>
      <c r="F172" s="41"/>
      <c r="G172" t="str">
        <f>IF(F172="","",_xlfn.XLOOKUP(F172,Reference!A:A,Reference!D:D,""))</f>
        <v/>
      </c>
      <c r="H172" s="4" t="str">
        <f t="shared" si="5"/>
        <v/>
      </c>
    </row>
    <row r="173" spans="5:8" ht="15">
      <c r="E173" t="str">
        <f t="shared" si="4"/>
        <v/>
      </c>
      <c r="F173" s="41"/>
      <c r="G173" t="str">
        <f>IF(F173="","",_xlfn.XLOOKUP(F173,Reference!A:A,Reference!D:D,""))</f>
        <v/>
      </c>
      <c r="H173" s="4" t="str">
        <f t="shared" si="5"/>
        <v/>
      </c>
    </row>
    <row r="174" spans="5:8" ht="15">
      <c r="E174" t="str">
        <f t="shared" si="4"/>
        <v/>
      </c>
      <c r="F174" s="41"/>
      <c r="G174" t="str">
        <f>IF(F174="","",_xlfn.XLOOKUP(F174,Reference!A:A,Reference!D:D,""))</f>
        <v/>
      </c>
      <c r="H174" s="4" t="str">
        <f t="shared" si="5"/>
        <v/>
      </c>
    </row>
    <row r="175" spans="5:8" ht="15">
      <c r="E175" t="str">
        <f t="shared" si="4"/>
        <v/>
      </c>
      <c r="F175" s="41"/>
      <c r="G175" t="str">
        <f>IF(F175="","",_xlfn.XLOOKUP(F175,Reference!A:A,Reference!D:D,""))</f>
        <v/>
      </c>
      <c r="H175" s="4" t="str">
        <f t="shared" si="5"/>
        <v/>
      </c>
    </row>
    <row r="176" spans="5:8" ht="15">
      <c r="E176" t="str">
        <f t="shared" si="4"/>
        <v/>
      </c>
      <c r="F176" s="41"/>
      <c r="G176" t="str">
        <f>IF(F176="","",_xlfn.XLOOKUP(F176,Reference!A:A,Reference!D:D,""))</f>
        <v/>
      </c>
      <c r="H176" s="4" t="str">
        <f t="shared" si="5"/>
        <v/>
      </c>
    </row>
    <row r="177" spans="5:8" ht="15">
      <c r="E177" t="str">
        <f t="shared" si="4"/>
        <v/>
      </c>
      <c r="F177" s="41"/>
      <c r="G177" t="str">
        <f>IF(F177="","",_xlfn.XLOOKUP(F177,Reference!A:A,Reference!D:D,""))</f>
        <v/>
      </c>
      <c r="H177" s="4" t="str">
        <f t="shared" si="5"/>
        <v/>
      </c>
    </row>
    <row r="178" spans="5:8" ht="15">
      <c r="E178" t="str">
        <f t="shared" si="4"/>
        <v/>
      </c>
      <c r="F178" s="41"/>
      <c r="G178" t="str">
        <f>IF(F178="","",_xlfn.XLOOKUP(F178,Reference!A:A,Reference!D:D,""))</f>
        <v/>
      </c>
      <c r="H178" s="4" t="str">
        <f t="shared" si="5"/>
        <v/>
      </c>
    </row>
    <row r="179" spans="5:8" ht="15">
      <c r="E179" t="str">
        <f t="shared" si="4"/>
        <v/>
      </c>
      <c r="F179" s="41"/>
      <c r="G179" t="str">
        <f>IF(F179="","",_xlfn.XLOOKUP(F179,Reference!A:A,Reference!D:D,""))</f>
        <v/>
      </c>
      <c r="H179" s="4" t="str">
        <f t="shared" si="5"/>
        <v/>
      </c>
    </row>
    <row r="180" spans="5:8" ht="15">
      <c r="E180" t="str">
        <f t="shared" si="4"/>
        <v/>
      </c>
      <c r="F180" s="41"/>
      <c r="G180" t="str">
        <f>IF(F180="","",_xlfn.XLOOKUP(F180,Reference!A:A,Reference!D:D,""))</f>
        <v/>
      </c>
      <c r="H180" s="4" t="str">
        <f t="shared" si="5"/>
        <v/>
      </c>
    </row>
    <row r="181" spans="5:8" ht="15">
      <c r="E181" t="str">
        <f t="shared" si="4"/>
        <v/>
      </c>
      <c r="F181" s="41"/>
      <c r="G181" t="str">
        <f>IF(F181="","",_xlfn.XLOOKUP(F181,Reference!A:A,Reference!D:D,""))</f>
        <v/>
      </c>
      <c r="H181" s="4" t="str">
        <f t="shared" si="5"/>
        <v/>
      </c>
    </row>
    <row r="182" spans="5:8" ht="15">
      <c r="E182" t="str">
        <f t="shared" si="4"/>
        <v/>
      </c>
      <c r="F182" s="41"/>
      <c r="G182" t="str">
        <f>IF(F182="","",_xlfn.XLOOKUP(F182,Reference!A:A,Reference!D:D,""))</f>
        <v/>
      </c>
      <c r="H182" s="4" t="str">
        <f t="shared" si="5"/>
        <v/>
      </c>
    </row>
    <row r="183" spans="5:8" ht="15">
      <c r="E183" t="str">
        <f t="shared" si="4"/>
        <v/>
      </c>
      <c r="F183" s="41"/>
      <c r="G183" t="str">
        <f>IF(F183="","",_xlfn.XLOOKUP(F183,Reference!A:A,Reference!D:D,""))</f>
        <v/>
      </c>
      <c r="H183" s="4" t="str">
        <f t="shared" si="5"/>
        <v/>
      </c>
    </row>
    <row r="184" spans="5:8" ht="15">
      <c r="E184" t="str">
        <f t="shared" si="4"/>
        <v/>
      </c>
      <c r="F184" s="41"/>
      <c r="G184" t="str">
        <f>IF(F184="","",_xlfn.XLOOKUP(F184,Reference!A:A,Reference!D:D,""))</f>
        <v/>
      </c>
      <c r="H184" s="4" t="str">
        <f t="shared" si="5"/>
        <v/>
      </c>
    </row>
    <row r="185" spans="5:8" ht="15">
      <c r="E185" t="str">
        <f t="shared" si="4"/>
        <v/>
      </c>
      <c r="F185" s="41"/>
      <c r="G185" t="str">
        <f>IF(F185="","",_xlfn.XLOOKUP(F185,Reference!A:A,Reference!D:D,""))</f>
        <v/>
      </c>
      <c r="H185" s="4" t="str">
        <f t="shared" si="5"/>
        <v/>
      </c>
    </row>
    <row r="186" spans="5:8" ht="15">
      <c r="E186" t="str">
        <f t="shared" si="4"/>
        <v/>
      </c>
      <c r="F186" s="41"/>
      <c r="G186" t="str">
        <f>IF(F186="","",_xlfn.XLOOKUP(F186,Reference!A:A,Reference!D:D,""))</f>
        <v/>
      </c>
      <c r="H186" s="4" t="str">
        <f t="shared" si="5"/>
        <v/>
      </c>
    </row>
    <row r="187" spans="5:8" ht="15">
      <c r="E187" t="str">
        <f t="shared" si="4"/>
        <v/>
      </c>
      <c r="F187" s="41"/>
      <c r="G187" t="str">
        <f>IF(F187="","",_xlfn.XLOOKUP(F187,Reference!A:A,Reference!D:D,""))</f>
        <v/>
      </c>
      <c r="H187" s="4" t="str">
        <f t="shared" si="5"/>
        <v/>
      </c>
    </row>
    <row r="188" spans="5:8" ht="15">
      <c r="E188" t="str">
        <f t="shared" si="4"/>
        <v/>
      </c>
      <c r="F188" s="41"/>
      <c r="G188" t="str">
        <f>IF(F188="","",_xlfn.XLOOKUP(F188,Reference!A:A,Reference!D:D,""))</f>
        <v/>
      </c>
      <c r="H188" s="4" t="str">
        <f t="shared" si="5"/>
        <v/>
      </c>
    </row>
    <row r="189" spans="5:8" ht="15">
      <c r="E189" t="str">
        <f t="shared" si="4"/>
        <v/>
      </c>
      <c r="F189" s="41"/>
      <c r="G189" t="str">
        <f>IF(F189="","",_xlfn.XLOOKUP(F189,Reference!A:A,Reference!D:D,""))</f>
        <v/>
      </c>
      <c r="H189" s="4" t="str">
        <f t="shared" si="5"/>
        <v/>
      </c>
    </row>
    <row r="190" spans="5:8" ht="15">
      <c r="E190" t="str">
        <f t="shared" si="4"/>
        <v/>
      </c>
      <c r="F190" s="41"/>
      <c r="G190" t="str">
        <f>IF(F190="","",_xlfn.XLOOKUP(F190,Reference!A:A,Reference!D:D,""))</f>
        <v/>
      </c>
      <c r="H190" s="4" t="str">
        <f t="shared" si="5"/>
        <v/>
      </c>
    </row>
    <row r="191" spans="5:8" ht="15">
      <c r="E191" t="str">
        <f t="shared" si="4"/>
        <v/>
      </c>
      <c r="F191" s="41"/>
      <c r="G191" t="str">
        <f>IF(F191="","",_xlfn.XLOOKUP(F191,Reference!A:A,Reference!D:D,""))</f>
        <v/>
      </c>
      <c r="H191" s="4" t="str">
        <f t="shared" si="5"/>
        <v/>
      </c>
    </row>
    <row r="192" spans="5:8" ht="15">
      <c r="E192" t="str">
        <f t="shared" si="4"/>
        <v/>
      </c>
      <c r="F192" s="41"/>
      <c r="G192" t="str">
        <f>IF(F192="","",_xlfn.XLOOKUP(F192,Reference!A:A,Reference!D:D,""))</f>
        <v/>
      </c>
      <c r="H192" s="4" t="str">
        <f t="shared" si="5"/>
        <v/>
      </c>
    </row>
    <row r="193" spans="5:8" ht="15">
      <c r="E193" t="str">
        <f t="shared" si="4"/>
        <v/>
      </c>
      <c r="F193" s="41"/>
      <c r="G193" t="str">
        <f>IF(F193="","",_xlfn.XLOOKUP(F193,Reference!A:A,Reference!D:D,""))</f>
        <v/>
      </c>
      <c r="H193" s="4" t="str">
        <f t="shared" si="5"/>
        <v/>
      </c>
    </row>
    <row r="194" spans="5:8" ht="15">
      <c r="E194" t="str">
        <f t="shared" si="4"/>
        <v/>
      </c>
      <c r="F194" s="41"/>
      <c r="G194" t="str">
        <f>IF(F194="","",_xlfn.XLOOKUP(F194,Reference!A:A,Reference!D:D,""))</f>
        <v/>
      </c>
      <c r="H194" s="4" t="str">
        <f t="shared" si="5"/>
        <v/>
      </c>
    </row>
    <row r="195" spans="5:8" ht="15">
      <c r="E195" t="str">
        <f t="shared" si="4"/>
        <v/>
      </c>
      <c r="F195" s="41"/>
      <c r="G195" t="str">
        <f>IF(F195="","",_xlfn.XLOOKUP(F195,Reference!A:A,Reference!D:D,""))</f>
        <v/>
      </c>
      <c r="H195" s="4" t="str">
        <f t="shared" si="5"/>
        <v/>
      </c>
    </row>
    <row r="196" spans="5:8" ht="15">
      <c r="E196" t="str">
        <f t="shared" ref="E196:E259" si="6">IF(F196="","","Bid "&amp;ROW(F196)-2)</f>
        <v/>
      </c>
      <c r="F196" s="41"/>
      <c r="G196" t="str">
        <f>IF(F196="","",_xlfn.XLOOKUP(F196,Reference!A:A,Reference!D:D,""))</f>
        <v/>
      </c>
      <c r="H196" s="4" t="str">
        <f t="shared" si="5"/>
        <v/>
      </c>
    </row>
    <row r="197" spans="5:8" ht="15">
      <c r="E197" t="str">
        <f t="shared" si="6"/>
        <v/>
      </c>
      <c r="F197" s="41"/>
      <c r="G197" t="str">
        <f>IF(F197="","",_xlfn.XLOOKUP(F197,Reference!A:A,Reference!D:D,""))</f>
        <v/>
      </c>
      <c r="H197" s="4" t="str">
        <f t="shared" ref="H197:H260" si="7">IF(G197="","",G197*$C$5)</f>
        <v/>
      </c>
    </row>
    <row r="198" spans="5:8" ht="15">
      <c r="E198" t="str">
        <f t="shared" si="6"/>
        <v/>
      </c>
      <c r="F198" s="41"/>
      <c r="G198" t="str">
        <f>IF(F198="","",_xlfn.XLOOKUP(F198,Reference!A:A,Reference!D:D,""))</f>
        <v/>
      </c>
      <c r="H198" s="4" t="str">
        <f t="shared" si="7"/>
        <v/>
      </c>
    </row>
    <row r="199" spans="5:8" ht="15">
      <c r="E199" t="str">
        <f t="shared" si="6"/>
        <v/>
      </c>
      <c r="F199" s="41"/>
      <c r="G199" t="str">
        <f>IF(F199="","",_xlfn.XLOOKUP(F199,Reference!A:A,Reference!D:D,""))</f>
        <v/>
      </c>
      <c r="H199" s="4" t="str">
        <f t="shared" si="7"/>
        <v/>
      </c>
    </row>
    <row r="200" spans="5:8" ht="15">
      <c r="E200" t="str">
        <f t="shared" si="6"/>
        <v/>
      </c>
      <c r="F200" s="41"/>
      <c r="G200" t="str">
        <f>IF(F200="","",_xlfn.XLOOKUP(F200,Reference!A:A,Reference!D:D,""))</f>
        <v/>
      </c>
      <c r="H200" s="4" t="str">
        <f t="shared" si="7"/>
        <v/>
      </c>
    </row>
    <row r="201" spans="5:8" ht="15">
      <c r="E201" t="str">
        <f t="shared" si="6"/>
        <v/>
      </c>
      <c r="F201" s="41"/>
      <c r="G201" t="str">
        <f>IF(F201="","",_xlfn.XLOOKUP(F201,Reference!A:A,Reference!D:D,""))</f>
        <v/>
      </c>
      <c r="H201" s="4" t="str">
        <f t="shared" si="7"/>
        <v/>
      </c>
    </row>
    <row r="202" spans="5:8" ht="15">
      <c r="E202" t="str">
        <f t="shared" si="6"/>
        <v/>
      </c>
      <c r="F202" s="41"/>
      <c r="G202" t="str">
        <f>IF(F202="","",_xlfn.XLOOKUP(F202,Reference!A:A,Reference!D:D,""))</f>
        <v/>
      </c>
      <c r="H202" s="4" t="str">
        <f t="shared" si="7"/>
        <v/>
      </c>
    </row>
    <row r="203" spans="5:8" ht="15">
      <c r="E203" t="str">
        <f t="shared" si="6"/>
        <v/>
      </c>
      <c r="F203" s="41"/>
      <c r="G203" t="str">
        <f>IF(F203="","",_xlfn.XLOOKUP(F203,Reference!A:A,Reference!D:D,""))</f>
        <v/>
      </c>
      <c r="H203" s="4" t="str">
        <f t="shared" si="7"/>
        <v/>
      </c>
    </row>
    <row r="204" spans="5:8" ht="15">
      <c r="E204" t="str">
        <f t="shared" si="6"/>
        <v/>
      </c>
      <c r="F204" s="41"/>
      <c r="G204" t="str">
        <f>IF(F204="","",_xlfn.XLOOKUP(F204,Reference!A:A,Reference!D:D,""))</f>
        <v/>
      </c>
      <c r="H204" s="4" t="str">
        <f t="shared" si="7"/>
        <v/>
      </c>
    </row>
    <row r="205" spans="5:8" ht="15">
      <c r="E205" t="str">
        <f t="shared" si="6"/>
        <v/>
      </c>
      <c r="F205" s="41"/>
      <c r="G205" t="str">
        <f>IF(F205="","",_xlfn.XLOOKUP(F205,Reference!A:A,Reference!D:D,""))</f>
        <v/>
      </c>
      <c r="H205" s="4" t="str">
        <f t="shared" si="7"/>
        <v/>
      </c>
    </row>
    <row r="206" spans="5:8" ht="15">
      <c r="E206" t="str">
        <f t="shared" si="6"/>
        <v/>
      </c>
      <c r="F206" s="41"/>
      <c r="G206" t="str">
        <f>IF(F206="","",_xlfn.XLOOKUP(F206,Reference!A:A,Reference!D:D,""))</f>
        <v/>
      </c>
      <c r="H206" s="4" t="str">
        <f t="shared" si="7"/>
        <v/>
      </c>
    </row>
    <row r="207" spans="5:8" ht="15">
      <c r="E207" t="str">
        <f t="shared" si="6"/>
        <v/>
      </c>
      <c r="F207" s="41"/>
      <c r="G207" t="str">
        <f>IF(F207="","",_xlfn.XLOOKUP(F207,Reference!A:A,Reference!D:D,""))</f>
        <v/>
      </c>
      <c r="H207" s="4" t="str">
        <f t="shared" si="7"/>
        <v/>
      </c>
    </row>
    <row r="208" spans="5:8" ht="15">
      <c r="E208" t="str">
        <f t="shared" si="6"/>
        <v/>
      </c>
      <c r="F208" s="41"/>
      <c r="G208" t="str">
        <f>IF(F208="","",_xlfn.XLOOKUP(F208,Reference!A:A,Reference!D:D,""))</f>
        <v/>
      </c>
      <c r="H208" s="4" t="str">
        <f t="shared" si="7"/>
        <v/>
      </c>
    </row>
    <row r="209" spans="5:8" ht="15">
      <c r="E209" t="str">
        <f t="shared" si="6"/>
        <v/>
      </c>
      <c r="F209" s="41"/>
      <c r="G209" t="str">
        <f>IF(F209="","",_xlfn.XLOOKUP(F209,Reference!A:A,Reference!D:D,""))</f>
        <v/>
      </c>
      <c r="H209" s="4" t="str">
        <f t="shared" si="7"/>
        <v/>
      </c>
    </row>
    <row r="210" spans="5:8" ht="15">
      <c r="E210" t="str">
        <f t="shared" si="6"/>
        <v/>
      </c>
      <c r="F210" s="41"/>
      <c r="G210" t="str">
        <f>IF(F210="","",_xlfn.XLOOKUP(F210,Reference!A:A,Reference!D:D,""))</f>
        <v/>
      </c>
      <c r="H210" s="4" t="str">
        <f t="shared" si="7"/>
        <v/>
      </c>
    </row>
    <row r="211" spans="5:8" ht="15">
      <c r="E211" t="str">
        <f t="shared" si="6"/>
        <v/>
      </c>
      <c r="F211" s="41"/>
      <c r="G211" t="str">
        <f>IF(F211="","",_xlfn.XLOOKUP(F211,Reference!A:A,Reference!D:D,""))</f>
        <v/>
      </c>
      <c r="H211" s="4" t="str">
        <f t="shared" si="7"/>
        <v/>
      </c>
    </row>
    <row r="212" spans="5:8" ht="15">
      <c r="E212" t="str">
        <f t="shared" si="6"/>
        <v/>
      </c>
      <c r="F212" s="41"/>
      <c r="G212" t="str">
        <f>IF(F212="","",_xlfn.XLOOKUP(F212,Reference!A:A,Reference!D:D,""))</f>
        <v/>
      </c>
      <c r="H212" s="4" t="str">
        <f t="shared" si="7"/>
        <v/>
      </c>
    </row>
    <row r="213" spans="5:8" ht="15">
      <c r="E213" t="str">
        <f t="shared" si="6"/>
        <v/>
      </c>
      <c r="F213" s="41"/>
      <c r="G213" t="str">
        <f>IF(F213="","",_xlfn.XLOOKUP(F213,Reference!A:A,Reference!D:D,""))</f>
        <v/>
      </c>
      <c r="H213" s="4" t="str">
        <f t="shared" si="7"/>
        <v/>
      </c>
    </row>
    <row r="214" spans="5:8" ht="15">
      <c r="E214" t="str">
        <f t="shared" si="6"/>
        <v/>
      </c>
      <c r="F214" s="41"/>
      <c r="G214" t="str">
        <f>IF(F214="","",_xlfn.XLOOKUP(F214,Reference!A:A,Reference!D:D,""))</f>
        <v/>
      </c>
      <c r="H214" s="4" t="str">
        <f t="shared" si="7"/>
        <v/>
      </c>
    </row>
    <row r="215" spans="5:8" ht="15">
      <c r="E215" t="str">
        <f t="shared" si="6"/>
        <v/>
      </c>
      <c r="F215" s="41"/>
      <c r="G215" t="str">
        <f>IF(F215="","",_xlfn.XLOOKUP(F215,Reference!A:A,Reference!D:D,""))</f>
        <v/>
      </c>
      <c r="H215" s="4" t="str">
        <f t="shared" si="7"/>
        <v/>
      </c>
    </row>
    <row r="216" spans="5:8" ht="15">
      <c r="E216" t="str">
        <f t="shared" si="6"/>
        <v/>
      </c>
      <c r="F216" s="41"/>
      <c r="G216" t="str">
        <f>IF(F216="","",_xlfn.XLOOKUP(F216,Reference!A:A,Reference!D:D,""))</f>
        <v/>
      </c>
      <c r="H216" s="4" t="str">
        <f t="shared" si="7"/>
        <v/>
      </c>
    </row>
    <row r="217" spans="5:8" ht="15">
      <c r="E217" t="str">
        <f t="shared" si="6"/>
        <v/>
      </c>
      <c r="F217" s="41"/>
      <c r="G217" t="str">
        <f>IF(F217="","",_xlfn.XLOOKUP(F217,Reference!A:A,Reference!D:D,""))</f>
        <v/>
      </c>
      <c r="H217" s="4" t="str">
        <f t="shared" si="7"/>
        <v/>
      </c>
    </row>
    <row r="218" spans="5:8" ht="15">
      <c r="E218" t="str">
        <f t="shared" si="6"/>
        <v/>
      </c>
      <c r="F218" s="41"/>
      <c r="G218" t="str">
        <f>IF(F218="","",_xlfn.XLOOKUP(F218,Reference!A:A,Reference!D:D,""))</f>
        <v/>
      </c>
      <c r="H218" s="4" t="str">
        <f t="shared" si="7"/>
        <v/>
      </c>
    </row>
    <row r="219" spans="5:8" ht="15">
      <c r="E219" t="str">
        <f t="shared" si="6"/>
        <v/>
      </c>
      <c r="F219" s="41"/>
      <c r="G219" t="str">
        <f>IF(F219="","",_xlfn.XLOOKUP(F219,Reference!A:A,Reference!D:D,""))</f>
        <v/>
      </c>
      <c r="H219" s="4" t="str">
        <f t="shared" si="7"/>
        <v/>
      </c>
    </row>
    <row r="220" spans="5:8" ht="15">
      <c r="E220" t="str">
        <f t="shared" si="6"/>
        <v/>
      </c>
      <c r="F220" s="41"/>
      <c r="G220" t="str">
        <f>IF(F220="","",_xlfn.XLOOKUP(F220,Reference!A:A,Reference!D:D,""))</f>
        <v/>
      </c>
      <c r="H220" s="4" t="str">
        <f t="shared" si="7"/>
        <v/>
      </c>
    </row>
    <row r="221" spans="5:8" ht="15">
      <c r="E221" t="str">
        <f t="shared" si="6"/>
        <v/>
      </c>
      <c r="F221" s="41"/>
      <c r="G221" t="str">
        <f>IF(F221="","",_xlfn.XLOOKUP(F221,Reference!A:A,Reference!D:D,""))</f>
        <v/>
      </c>
      <c r="H221" s="4" t="str">
        <f t="shared" si="7"/>
        <v/>
      </c>
    </row>
    <row r="222" spans="5:8" ht="15">
      <c r="E222" t="str">
        <f t="shared" si="6"/>
        <v/>
      </c>
      <c r="F222" s="41"/>
      <c r="G222" t="str">
        <f>IF(F222="","",_xlfn.XLOOKUP(F222,Reference!A:A,Reference!D:D,""))</f>
        <v/>
      </c>
      <c r="H222" s="4" t="str">
        <f t="shared" si="7"/>
        <v/>
      </c>
    </row>
    <row r="223" spans="5:8" ht="15">
      <c r="E223" t="str">
        <f t="shared" si="6"/>
        <v/>
      </c>
      <c r="F223" s="41"/>
      <c r="G223" t="str">
        <f>IF(F223="","",_xlfn.XLOOKUP(F223,Reference!A:A,Reference!D:D,""))</f>
        <v/>
      </c>
      <c r="H223" s="4" t="str">
        <f t="shared" si="7"/>
        <v/>
      </c>
    </row>
    <row r="224" spans="5:8" ht="15">
      <c r="E224" t="str">
        <f t="shared" si="6"/>
        <v/>
      </c>
      <c r="F224" s="41"/>
      <c r="G224" t="str">
        <f>IF(F224="","",_xlfn.XLOOKUP(F224,Reference!A:A,Reference!D:D,""))</f>
        <v/>
      </c>
      <c r="H224" s="4" t="str">
        <f t="shared" si="7"/>
        <v/>
      </c>
    </row>
    <row r="225" spans="5:8" ht="15">
      <c r="E225" t="str">
        <f t="shared" si="6"/>
        <v/>
      </c>
      <c r="F225" s="41"/>
      <c r="G225" t="str">
        <f>IF(F225="","",_xlfn.XLOOKUP(F225,Reference!A:A,Reference!D:D,""))</f>
        <v/>
      </c>
      <c r="H225" s="4" t="str">
        <f t="shared" si="7"/>
        <v/>
      </c>
    </row>
    <row r="226" spans="5:8" ht="15">
      <c r="E226" t="str">
        <f t="shared" si="6"/>
        <v/>
      </c>
      <c r="F226" s="41"/>
      <c r="G226" t="str">
        <f>IF(F226="","",_xlfn.XLOOKUP(F226,Reference!A:A,Reference!D:D,""))</f>
        <v/>
      </c>
      <c r="H226" s="4" t="str">
        <f t="shared" si="7"/>
        <v/>
      </c>
    </row>
    <row r="227" spans="5:8" ht="15">
      <c r="E227" t="str">
        <f t="shared" si="6"/>
        <v/>
      </c>
      <c r="F227" s="41"/>
      <c r="G227" t="str">
        <f>IF(F227="","",_xlfn.XLOOKUP(F227,Reference!A:A,Reference!D:D,""))</f>
        <v/>
      </c>
      <c r="H227" s="4" t="str">
        <f t="shared" si="7"/>
        <v/>
      </c>
    </row>
    <row r="228" spans="5:8" ht="15">
      <c r="E228" t="str">
        <f t="shared" si="6"/>
        <v/>
      </c>
      <c r="F228" s="41"/>
      <c r="G228" t="str">
        <f>IF(F228="","",_xlfn.XLOOKUP(F228,Reference!A:A,Reference!D:D,""))</f>
        <v/>
      </c>
      <c r="H228" s="4" t="str">
        <f t="shared" si="7"/>
        <v/>
      </c>
    </row>
    <row r="229" spans="5:8" ht="15">
      <c r="E229" t="str">
        <f t="shared" si="6"/>
        <v/>
      </c>
      <c r="F229" s="41"/>
      <c r="G229" t="str">
        <f>IF(F229="","",_xlfn.XLOOKUP(F229,Reference!A:A,Reference!D:D,""))</f>
        <v/>
      </c>
      <c r="H229" s="4" t="str">
        <f t="shared" si="7"/>
        <v/>
      </c>
    </row>
    <row r="230" spans="5:8" ht="15">
      <c r="E230" t="str">
        <f t="shared" si="6"/>
        <v/>
      </c>
      <c r="F230" s="41"/>
      <c r="G230" t="str">
        <f>IF(F230="","",_xlfn.XLOOKUP(F230,Reference!A:A,Reference!D:D,""))</f>
        <v/>
      </c>
      <c r="H230" s="4" t="str">
        <f t="shared" si="7"/>
        <v/>
      </c>
    </row>
    <row r="231" spans="5:8" ht="15">
      <c r="E231" t="str">
        <f t="shared" si="6"/>
        <v/>
      </c>
      <c r="F231" s="41"/>
      <c r="G231" t="str">
        <f>IF(F231="","",_xlfn.XLOOKUP(F231,Reference!A:A,Reference!D:D,""))</f>
        <v/>
      </c>
      <c r="H231" s="4" t="str">
        <f t="shared" si="7"/>
        <v/>
      </c>
    </row>
    <row r="232" spans="5:8" ht="15">
      <c r="E232" t="str">
        <f t="shared" si="6"/>
        <v/>
      </c>
      <c r="F232" s="41"/>
      <c r="G232" t="str">
        <f>IF(F232="","",_xlfn.XLOOKUP(F232,Reference!A:A,Reference!D:D,""))</f>
        <v/>
      </c>
      <c r="H232" s="4" t="str">
        <f t="shared" si="7"/>
        <v/>
      </c>
    </row>
    <row r="233" spans="5:8" ht="15">
      <c r="E233" t="str">
        <f t="shared" si="6"/>
        <v/>
      </c>
      <c r="F233" s="41"/>
      <c r="G233" t="str">
        <f>IF(F233="","",_xlfn.XLOOKUP(F233,Reference!A:A,Reference!D:D,""))</f>
        <v/>
      </c>
      <c r="H233" s="4" t="str">
        <f t="shared" si="7"/>
        <v/>
      </c>
    </row>
    <row r="234" spans="5:8" ht="15">
      <c r="E234" t="str">
        <f t="shared" si="6"/>
        <v/>
      </c>
      <c r="F234" s="41"/>
      <c r="G234" t="str">
        <f>IF(F234="","",_xlfn.XLOOKUP(F234,Reference!A:A,Reference!D:D,""))</f>
        <v/>
      </c>
      <c r="H234" s="4" t="str">
        <f t="shared" si="7"/>
        <v/>
      </c>
    </row>
    <row r="235" spans="5:8" ht="15">
      <c r="E235" t="str">
        <f t="shared" si="6"/>
        <v/>
      </c>
      <c r="F235" s="41"/>
      <c r="G235" t="str">
        <f>IF(F235="","",_xlfn.XLOOKUP(F235,Reference!A:A,Reference!D:D,""))</f>
        <v/>
      </c>
      <c r="H235" s="4" t="str">
        <f t="shared" si="7"/>
        <v/>
      </c>
    </row>
    <row r="236" spans="5:8" ht="15">
      <c r="E236" t="str">
        <f t="shared" si="6"/>
        <v/>
      </c>
      <c r="F236" s="41"/>
      <c r="G236" t="str">
        <f>IF(F236="","",_xlfn.XLOOKUP(F236,Reference!A:A,Reference!D:D,""))</f>
        <v/>
      </c>
      <c r="H236" s="4" t="str">
        <f t="shared" si="7"/>
        <v/>
      </c>
    </row>
    <row r="237" spans="5:8" ht="15">
      <c r="E237" t="str">
        <f t="shared" si="6"/>
        <v/>
      </c>
      <c r="F237" s="41"/>
      <c r="G237" t="str">
        <f>IF(F237="","",_xlfn.XLOOKUP(F237,Reference!A:A,Reference!D:D,""))</f>
        <v/>
      </c>
      <c r="H237" s="4" t="str">
        <f t="shared" si="7"/>
        <v/>
      </c>
    </row>
    <row r="238" spans="5:8" ht="15">
      <c r="E238" t="str">
        <f t="shared" si="6"/>
        <v/>
      </c>
      <c r="F238" s="41"/>
      <c r="G238" t="str">
        <f>IF(F238="","",_xlfn.XLOOKUP(F238,Reference!A:A,Reference!D:D,""))</f>
        <v/>
      </c>
      <c r="H238" s="4" t="str">
        <f t="shared" si="7"/>
        <v/>
      </c>
    </row>
    <row r="239" spans="5:8" ht="15">
      <c r="E239" t="str">
        <f t="shared" si="6"/>
        <v/>
      </c>
      <c r="F239" s="41"/>
      <c r="G239" t="str">
        <f>IF(F239="","",_xlfn.XLOOKUP(F239,Reference!A:A,Reference!D:D,""))</f>
        <v/>
      </c>
      <c r="H239" s="4" t="str">
        <f t="shared" si="7"/>
        <v/>
      </c>
    </row>
    <row r="240" spans="5:8" ht="15">
      <c r="E240" t="str">
        <f t="shared" si="6"/>
        <v/>
      </c>
      <c r="F240" s="41"/>
      <c r="G240" t="str">
        <f>IF(F240="","",_xlfn.XLOOKUP(F240,Reference!A:A,Reference!D:D,""))</f>
        <v/>
      </c>
      <c r="H240" s="4" t="str">
        <f t="shared" si="7"/>
        <v/>
      </c>
    </row>
    <row r="241" spans="5:8" ht="15">
      <c r="E241" t="str">
        <f t="shared" si="6"/>
        <v/>
      </c>
      <c r="F241" s="41"/>
      <c r="G241" t="str">
        <f>IF(F241="","",_xlfn.XLOOKUP(F241,Reference!A:A,Reference!D:D,""))</f>
        <v/>
      </c>
      <c r="H241" s="4" t="str">
        <f t="shared" si="7"/>
        <v/>
      </c>
    </row>
    <row r="242" spans="5:8" ht="15">
      <c r="E242" t="str">
        <f t="shared" si="6"/>
        <v/>
      </c>
      <c r="F242" s="41"/>
      <c r="G242" t="str">
        <f>IF(F242="","",_xlfn.XLOOKUP(F242,Reference!A:A,Reference!D:D,""))</f>
        <v/>
      </c>
      <c r="H242" s="4" t="str">
        <f t="shared" si="7"/>
        <v/>
      </c>
    </row>
    <row r="243" spans="5:8" ht="15">
      <c r="E243" t="str">
        <f t="shared" si="6"/>
        <v/>
      </c>
      <c r="F243" s="41"/>
      <c r="G243" t="str">
        <f>IF(F243="","",_xlfn.XLOOKUP(F243,Reference!A:A,Reference!D:D,""))</f>
        <v/>
      </c>
      <c r="H243" s="4" t="str">
        <f t="shared" si="7"/>
        <v/>
      </c>
    </row>
    <row r="244" spans="5:8" ht="15">
      <c r="E244" t="str">
        <f t="shared" si="6"/>
        <v/>
      </c>
      <c r="F244" s="41"/>
      <c r="G244" t="str">
        <f>IF(F244="","",_xlfn.XLOOKUP(F244,Reference!A:A,Reference!D:D,""))</f>
        <v/>
      </c>
      <c r="H244" s="4" t="str">
        <f t="shared" si="7"/>
        <v/>
      </c>
    </row>
    <row r="245" spans="5:8" ht="15">
      <c r="E245" t="str">
        <f t="shared" si="6"/>
        <v/>
      </c>
      <c r="F245" s="41"/>
      <c r="G245" t="str">
        <f>IF(F245="","",_xlfn.XLOOKUP(F245,Reference!A:A,Reference!D:D,""))</f>
        <v/>
      </c>
      <c r="H245" s="4" t="str">
        <f t="shared" si="7"/>
        <v/>
      </c>
    </row>
    <row r="246" spans="5:8" ht="15">
      <c r="E246" t="str">
        <f t="shared" si="6"/>
        <v/>
      </c>
      <c r="F246" s="41"/>
      <c r="G246" t="str">
        <f>IF(F246="","",_xlfn.XLOOKUP(F246,Reference!A:A,Reference!D:D,""))</f>
        <v/>
      </c>
      <c r="H246" s="4" t="str">
        <f t="shared" si="7"/>
        <v/>
      </c>
    </row>
    <row r="247" spans="5:8" ht="15">
      <c r="E247" t="str">
        <f t="shared" si="6"/>
        <v/>
      </c>
      <c r="F247" s="41"/>
      <c r="G247" t="str">
        <f>IF(F247="","",_xlfn.XLOOKUP(F247,Reference!A:A,Reference!D:D,""))</f>
        <v/>
      </c>
      <c r="H247" s="4" t="str">
        <f t="shared" si="7"/>
        <v/>
      </c>
    </row>
    <row r="248" spans="5:8" ht="15">
      <c r="E248" t="str">
        <f t="shared" si="6"/>
        <v/>
      </c>
      <c r="F248" s="41"/>
      <c r="G248" t="str">
        <f>IF(F248="","",_xlfn.XLOOKUP(F248,Reference!A:A,Reference!D:D,""))</f>
        <v/>
      </c>
      <c r="H248" s="4" t="str">
        <f t="shared" si="7"/>
        <v/>
      </c>
    </row>
    <row r="249" spans="5:8" ht="15">
      <c r="E249" t="str">
        <f t="shared" si="6"/>
        <v/>
      </c>
      <c r="F249" s="41"/>
      <c r="G249" t="str">
        <f>IF(F249="","",_xlfn.XLOOKUP(F249,Reference!A:A,Reference!D:D,""))</f>
        <v/>
      </c>
      <c r="H249" s="4" t="str">
        <f t="shared" si="7"/>
        <v/>
      </c>
    </row>
    <row r="250" spans="5:8" ht="15">
      <c r="E250" t="str">
        <f t="shared" si="6"/>
        <v/>
      </c>
      <c r="F250" s="41"/>
      <c r="G250" t="str">
        <f>IF(F250="","",_xlfn.XLOOKUP(F250,Reference!A:A,Reference!D:D,""))</f>
        <v/>
      </c>
      <c r="H250" s="4" t="str">
        <f t="shared" si="7"/>
        <v/>
      </c>
    </row>
    <row r="251" spans="5:8" ht="15">
      <c r="E251" t="str">
        <f t="shared" si="6"/>
        <v/>
      </c>
      <c r="F251" s="41"/>
      <c r="G251" t="str">
        <f>IF(F251="","",_xlfn.XLOOKUP(F251,Reference!A:A,Reference!D:D,""))</f>
        <v/>
      </c>
      <c r="H251" s="4" t="str">
        <f t="shared" si="7"/>
        <v/>
      </c>
    </row>
    <row r="252" spans="5:8" ht="15">
      <c r="E252" t="str">
        <f t="shared" si="6"/>
        <v/>
      </c>
      <c r="F252" s="41"/>
      <c r="G252" t="str">
        <f>IF(F252="","",_xlfn.XLOOKUP(F252,Reference!A:A,Reference!D:D,""))</f>
        <v/>
      </c>
      <c r="H252" s="4" t="str">
        <f t="shared" si="7"/>
        <v/>
      </c>
    </row>
    <row r="253" spans="5:8" ht="15">
      <c r="E253" t="str">
        <f t="shared" si="6"/>
        <v/>
      </c>
      <c r="F253" s="41"/>
      <c r="G253" t="str">
        <f>IF(F253="","",_xlfn.XLOOKUP(F253,Reference!A:A,Reference!D:D,""))</f>
        <v/>
      </c>
      <c r="H253" s="4" t="str">
        <f t="shared" si="7"/>
        <v/>
      </c>
    </row>
    <row r="254" spans="5:8" ht="15">
      <c r="E254" t="str">
        <f t="shared" si="6"/>
        <v/>
      </c>
      <c r="F254" s="41"/>
      <c r="G254" t="str">
        <f>IF(F254="","",_xlfn.XLOOKUP(F254,Reference!A:A,Reference!D:D,""))</f>
        <v/>
      </c>
      <c r="H254" s="4" t="str">
        <f t="shared" si="7"/>
        <v/>
      </c>
    </row>
    <row r="255" spans="5:8" ht="15">
      <c r="E255" t="str">
        <f t="shared" si="6"/>
        <v/>
      </c>
      <c r="F255" s="41"/>
      <c r="G255" t="str">
        <f>IF(F255="","",_xlfn.XLOOKUP(F255,Reference!A:A,Reference!D:D,""))</f>
        <v/>
      </c>
      <c r="H255" s="4" t="str">
        <f t="shared" si="7"/>
        <v/>
      </c>
    </row>
    <row r="256" spans="5:8" ht="15">
      <c r="E256" t="str">
        <f t="shared" si="6"/>
        <v/>
      </c>
      <c r="F256" s="41"/>
      <c r="G256" t="str">
        <f>IF(F256="","",_xlfn.XLOOKUP(F256,Reference!A:A,Reference!D:D,""))</f>
        <v/>
      </c>
      <c r="H256" s="4" t="str">
        <f t="shared" si="7"/>
        <v/>
      </c>
    </row>
    <row r="257" spans="5:8" ht="15">
      <c r="E257" t="str">
        <f t="shared" si="6"/>
        <v/>
      </c>
      <c r="F257" s="41"/>
      <c r="G257" t="str">
        <f>IF(F257="","",_xlfn.XLOOKUP(F257,Reference!A:A,Reference!D:D,""))</f>
        <v/>
      </c>
      <c r="H257" s="4" t="str">
        <f t="shared" si="7"/>
        <v/>
      </c>
    </row>
    <row r="258" spans="5:8" ht="15">
      <c r="E258" t="str">
        <f t="shared" si="6"/>
        <v/>
      </c>
      <c r="F258" s="41"/>
      <c r="G258" t="str">
        <f>IF(F258="","",_xlfn.XLOOKUP(F258,Reference!A:A,Reference!D:D,""))</f>
        <v/>
      </c>
      <c r="H258" s="4" t="str">
        <f t="shared" si="7"/>
        <v/>
      </c>
    </row>
    <row r="259" spans="5:8" ht="15">
      <c r="E259" t="str">
        <f t="shared" si="6"/>
        <v/>
      </c>
      <c r="F259" s="41"/>
      <c r="G259" t="str">
        <f>IF(F259="","",_xlfn.XLOOKUP(F259,Reference!A:A,Reference!D:D,""))</f>
        <v/>
      </c>
      <c r="H259" s="4" t="str">
        <f t="shared" si="7"/>
        <v/>
      </c>
    </row>
    <row r="260" spans="5:8" ht="15">
      <c r="E260" t="str">
        <f t="shared" ref="E260:E323" si="8">IF(F260="","","Bid "&amp;ROW(F260)-2)</f>
        <v/>
      </c>
      <c r="F260" s="41"/>
      <c r="G260" t="str">
        <f>IF(F260="","",_xlfn.XLOOKUP(F260,Reference!A:A,Reference!D:D,""))</f>
        <v/>
      </c>
      <c r="H260" s="4" t="str">
        <f t="shared" si="7"/>
        <v/>
      </c>
    </row>
    <row r="261" spans="5:8" ht="15">
      <c r="E261" t="str">
        <f t="shared" si="8"/>
        <v/>
      </c>
      <c r="F261" s="41"/>
      <c r="G261" t="str">
        <f>IF(F261="","",_xlfn.XLOOKUP(F261,Reference!A:A,Reference!D:D,""))</f>
        <v/>
      </c>
      <c r="H261" s="4" t="str">
        <f t="shared" ref="H261:H324" si="9">IF(G261="","",G261*$C$5)</f>
        <v/>
      </c>
    </row>
    <row r="262" spans="5:8" ht="15">
      <c r="E262" t="str">
        <f t="shared" si="8"/>
        <v/>
      </c>
      <c r="F262" s="41"/>
      <c r="G262" t="str">
        <f>IF(F262="","",_xlfn.XLOOKUP(F262,Reference!A:A,Reference!D:D,""))</f>
        <v/>
      </c>
      <c r="H262" s="4" t="str">
        <f t="shared" si="9"/>
        <v/>
      </c>
    </row>
    <row r="263" spans="5:8" ht="15">
      <c r="E263" t="str">
        <f t="shared" si="8"/>
        <v/>
      </c>
      <c r="F263" s="41"/>
      <c r="G263" t="str">
        <f>IF(F263="","",_xlfn.XLOOKUP(F263,Reference!A:A,Reference!D:D,""))</f>
        <v/>
      </c>
      <c r="H263" s="4" t="str">
        <f t="shared" si="9"/>
        <v/>
      </c>
    </row>
    <row r="264" spans="5:8" ht="15">
      <c r="E264" t="str">
        <f t="shared" si="8"/>
        <v/>
      </c>
      <c r="F264" s="41"/>
      <c r="G264" t="str">
        <f>IF(F264="","",_xlfn.XLOOKUP(F264,Reference!A:A,Reference!D:D,""))</f>
        <v/>
      </c>
      <c r="H264" s="4" t="str">
        <f t="shared" si="9"/>
        <v/>
      </c>
    </row>
    <row r="265" spans="5:8" ht="15">
      <c r="E265" t="str">
        <f t="shared" si="8"/>
        <v/>
      </c>
      <c r="F265" s="41"/>
      <c r="G265" t="str">
        <f>IF(F265="","",_xlfn.XLOOKUP(F265,Reference!A:A,Reference!D:D,""))</f>
        <v/>
      </c>
      <c r="H265" s="4" t="str">
        <f t="shared" si="9"/>
        <v/>
      </c>
    </row>
    <row r="266" spans="5:8" ht="15">
      <c r="E266" t="str">
        <f t="shared" si="8"/>
        <v/>
      </c>
      <c r="F266" s="41"/>
      <c r="G266" t="str">
        <f>IF(F266="","",_xlfn.XLOOKUP(F266,Reference!A:A,Reference!D:D,""))</f>
        <v/>
      </c>
      <c r="H266" s="4" t="str">
        <f t="shared" si="9"/>
        <v/>
      </c>
    </row>
    <row r="267" spans="5:8" ht="15">
      <c r="E267" t="str">
        <f t="shared" si="8"/>
        <v/>
      </c>
      <c r="F267" s="41"/>
      <c r="G267" t="str">
        <f>IF(F267="","",_xlfn.XLOOKUP(F267,Reference!A:A,Reference!D:D,""))</f>
        <v/>
      </c>
      <c r="H267" s="4" t="str">
        <f t="shared" si="9"/>
        <v/>
      </c>
    </row>
    <row r="268" spans="5:8" ht="15">
      <c r="E268" t="str">
        <f t="shared" si="8"/>
        <v/>
      </c>
      <c r="F268" s="41"/>
      <c r="G268" t="str">
        <f>IF(F268="","",_xlfn.XLOOKUP(F268,Reference!A:A,Reference!D:D,""))</f>
        <v/>
      </c>
      <c r="H268" s="4" t="str">
        <f t="shared" si="9"/>
        <v/>
      </c>
    </row>
    <row r="269" spans="5:8" ht="15">
      <c r="E269" t="str">
        <f t="shared" si="8"/>
        <v/>
      </c>
      <c r="F269" s="41"/>
      <c r="G269" t="str">
        <f>IF(F269="","",_xlfn.XLOOKUP(F269,Reference!A:A,Reference!D:D,""))</f>
        <v/>
      </c>
      <c r="H269" s="4" t="str">
        <f t="shared" si="9"/>
        <v/>
      </c>
    </row>
    <row r="270" spans="5:8" ht="15">
      <c r="E270" t="str">
        <f t="shared" si="8"/>
        <v/>
      </c>
      <c r="F270" s="41"/>
      <c r="G270" t="str">
        <f>IF(F270="","",_xlfn.XLOOKUP(F270,Reference!A:A,Reference!D:D,""))</f>
        <v/>
      </c>
      <c r="H270" s="4" t="str">
        <f t="shared" si="9"/>
        <v/>
      </c>
    </row>
    <row r="271" spans="5:8" ht="15">
      <c r="E271" t="str">
        <f t="shared" si="8"/>
        <v/>
      </c>
      <c r="F271" s="41"/>
      <c r="G271" t="str">
        <f>IF(F271="","",_xlfn.XLOOKUP(F271,Reference!A:A,Reference!D:D,""))</f>
        <v/>
      </c>
      <c r="H271" s="4" t="str">
        <f t="shared" si="9"/>
        <v/>
      </c>
    </row>
    <row r="272" spans="5:8" ht="15">
      <c r="E272" t="str">
        <f t="shared" si="8"/>
        <v/>
      </c>
      <c r="F272" s="41"/>
      <c r="G272" t="str">
        <f>IF(F272="","",_xlfn.XLOOKUP(F272,Reference!A:A,Reference!D:D,""))</f>
        <v/>
      </c>
      <c r="H272" s="4" t="str">
        <f t="shared" si="9"/>
        <v/>
      </c>
    </row>
    <row r="273" spans="5:8" ht="15">
      <c r="E273" t="str">
        <f t="shared" si="8"/>
        <v/>
      </c>
      <c r="F273" s="41"/>
      <c r="G273" t="str">
        <f>IF(F273="","",_xlfn.XLOOKUP(F273,Reference!A:A,Reference!D:D,""))</f>
        <v/>
      </c>
      <c r="H273" s="4" t="str">
        <f t="shared" si="9"/>
        <v/>
      </c>
    </row>
    <row r="274" spans="5:8" ht="15">
      <c r="E274" t="str">
        <f t="shared" si="8"/>
        <v/>
      </c>
      <c r="F274" s="41"/>
      <c r="G274" t="str">
        <f>IF(F274="","",_xlfn.XLOOKUP(F274,Reference!A:A,Reference!D:D,""))</f>
        <v/>
      </c>
      <c r="H274" s="4" t="str">
        <f t="shared" si="9"/>
        <v/>
      </c>
    </row>
    <row r="275" spans="5:8" ht="15">
      <c r="E275" t="str">
        <f t="shared" si="8"/>
        <v/>
      </c>
      <c r="F275" s="41"/>
      <c r="G275" t="str">
        <f>IF(F275="","",_xlfn.XLOOKUP(F275,Reference!A:A,Reference!D:D,""))</f>
        <v/>
      </c>
      <c r="H275" s="4" t="str">
        <f t="shared" si="9"/>
        <v/>
      </c>
    </row>
    <row r="276" spans="5:8" ht="15">
      <c r="E276" t="str">
        <f t="shared" si="8"/>
        <v/>
      </c>
      <c r="F276" s="41"/>
      <c r="G276" t="str">
        <f>IF(F276="","",_xlfn.XLOOKUP(F276,Reference!A:A,Reference!D:D,""))</f>
        <v/>
      </c>
      <c r="H276" s="4" t="str">
        <f t="shared" si="9"/>
        <v/>
      </c>
    </row>
    <row r="277" spans="5:8" ht="15">
      <c r="E277" t="str">
        <f t="shared" si="8"/>
        <v/>
      </c>
      <c r="F277" s="41"/>
      <c r="G277" t="str">
        <f>IF(F277="","",_xlfn.XLOOKUP(F277,Reference!A:A,Reference!D:D,""))</f>
        <v/>
      </c>
      <c r="H277" s="4" t="str">
        <f t="shared" si="9"/>
        <v/>
      </c>
    </row>
    <row r="278" spans="5:8" ht="15">
      <c r="E278" t="str">
        <f t="shared" si="8"/>
        <v/>
      </c>
      <c r="F278" s="41"/>
      <c r="G278" t="str">
        <f>IF(F278="","",_xlfn.XLOOKUP(F278,Reference!A:A,Reference!D:D,""))</f>
        <v/>
      </c>
      <c r="H278" s="4" t="str">
        <f t="shared" si="9"/>
        <v/>
      </c>
    </row>
    <row r="279" spans="5:8" ht="15">
      <c r="E279" t="str">
        <f t="shared" si="8"/>
        <v/>
      </c>
      <c r="F279" s="41"/>
      <c r="G279" t="str">
        <f>IF(F279="","",_xlfn.XLOOKUP(F279,Reference!A:A,Reference!D:D,""))</f>
        <v/>
      </c>
      <c r="H279" s="4" t="str">
        <f t="shared" si="9"/>
        <v/>
      </c>
    </row>
    <row r="280" spans="5:8" ht="15">
      <c r="E280" t="str">
        <f t="shared" si="8"/>
        <v/>
      </c>
      <c r="F280" s="41"/>
      <c r="G280" t="str">
        <f>IF(F280="","",_xlfn.XLOOKUP(F280,Reference!A:A,Reference!D:D,""))</f>
        <v/>
      </c>
      <c r="H280" s="4" t="str">
        <f t="shared" si="9"/>
        <v/>
      </c>
    </row>
    <row r="281" spans="5:8" ht="15">
      <c r="E281" t="str">
        <f t="shared" si="8"/>
        <v/>
      </c>
      <c r="F281" s="41"/>
      <c r="G281" t="str">
        <f>IF(F281="","",_xlfn.XLOOKUP(F281,Reference!A:A,Reference!D:D,""))</f>
        <v/>
      </c>
      <c r="H281" s="4" t="str">
        <f t="shared" si="9"/>
        <v/>
      </c>
    </row>
    <row r="282" spans="5:8" ht="15">
      <c r="E282" t="str">
        <f t="shared" si="8"/>
        <v/>
      </c>
      <c r="F282" s="41"/>
      <c r="G282" t="str">
        <f>IF(F282="","",_xlfn.XLOOKUP(F282,Reference!A:A,Reference!D:D,""))</f>
        <v/>
      </c>
      <c r="H282" s="4" t="str">
        <f t="shared" si="9"/>
        <v/>
      </c>
    </row>
    <row r="283" spans="5:8" ht="15">
      <c r="E283" t="str">
        <f t="shared" si="8"/>
        <v/>
      </c>
      <c r="F283" s="41"/>
      <c r="G283" t="str">
        <f>IF(F283="","",_xlfn.XLOOKUP(F283,Reference!A:A,Reference!D:D,""))</f>
        <v/>
      </c>
      <c r="H283" s="4" t="str">
        <f t="shared" si="9"/>
        <v/>
      </c>
    </row>
    <row r="284" spans="5:8" ht="15">
      <c r="E284" t="str">
        <f t="shared" si="8"/>
        <v/>
      </c>
      <c r="F284" s="41"/>
      <c r="G284" t="str">
        <f>IF(F284="","",_xlfn.XLOOKUP(F284,Reference!A:A,Reference!D:D,""))</f>
        <v/>
      </c>
      <c r="H284" s="4" t="str">
        <f t="shared" si="9"/>
        <v/>
      </c>
    </row>
    <row r="285" spans="5:8" ht="15">
      <c r="E285" t="str">
        <f t="shared" si="8"/>
        <v/>
      </c>
      <c r="F285" s="41"/>
      <c r="G285" t="str">
        <f>IF(F285="","",_xlfn.XLOOKUP(F285,Reference!A:A,Reference!D:D,""))</f>
        <v/>
      </c>
      <c r="H285" s="4" t="str">
        <f t="shared" si="9"/>
        <v/>
      </c>
    </row>
    <row r="286" spans="5:8" ht="15">
      <c r="E286" t="str">
        <f t="shared" si="8"/>
        <v/>
      </c>
      <c r="F286" s="41"/>
      <c r="G286" t="str">
        <f>IF(F286="","",_xlfn.XLOOKUP(F286,Reference!A:A,Reference!D:D,""))</f>
        <v/>
      </c>
      <c r="H286" s="4" t="str">
        <f t="shared" si="9"/>
        <v/>
      </c>
    </row>
    <row r="287" spans="5:8" ht="15">
      <c r="E287" t="str">
        <f t="shared" si="8"/>
        <v/>
      </c>
      <c r="F287" s="41"/>
      <c r="G287" t="str">
        <f>IF(F287="","",_xlfn.XLOOKUP(F287,Reference!A:A,Reference!D:D,""))</f>
        <v/>
      </c>
      <c r="H287" s="4" t="str">
        <f t="shared" si="9"/>
        <v/>
      </c>
    </row>
    <row r="288" spans="5:8" ht="15">
      <c r="E288" t="str">
        <f t="shared" si="8"/>
        <v/>
      </c>
      <c r="F288" s="41"/>
      <c r="G288" t="str">
        <f>IF(F288="","",_xlfn.XLOOKUP(F288,Reference!A:A,Reference!D:D,""))</f>
        <v/>
      </c>
      <c r="H288" s="4" t="str">
        <f t="shared" si="9"/>
        <v/>
      </c>
    </row>
    <row r="289" spans="5:8" ht="15">
      <c r="E289" t="str">
        <f t="shared" si="8"/>
        <v/>
      </c>
      <c r="F289" s="41"/>
      <c r="G289" t="str">
        <f>IF(F289="","",_xlfn.XLOOKUP(F289,Reference!A:A,Reference!D:D,""))</f>
        <v/>
      </c>
      <c r="H289" s="4" t="str">
        <f t="shared" si="9"/>
        <v/>
      </c>
    </row>
    <row r="290" spans="5:8" ht="15">
      <c r="E290" t="str">
        <f t="shared" si="8"/>
        <v/>
      </c>
      <c r="F290" s="41"/>
      <c r="G290" t="str">
        <f>IF(F290="","",_xlfn.XLOOKUP(F290,Reference!A:A,Reference!D:D,""))</f>
        <v/>
      </c>
      <c r="H290" s="4" t="str">
        <f t="shared" si="9"/>
        <v/>
      </c>
    </row>
    <row r="291" spans="5:8" ht="15">
      <c r="E291" t="str">
        <f t="shared" si="8"/>
        <v/>
      </c>
      <c r="F291" s="41"/>
      <c r="G291" t="str">
        <f>IF(F291="","",_xlfn.XLOOKUP(F291,Reference!A:A,Reference!D:D,""))</f>
        <v/>
      </c>
      <c r="H291" s="4" t="str">
        <f t="shared" si="9"/>
        <v/>
      </c>
    </row>
    <row r="292" spans="5:8" ht="15">
      <c r="E292" t="str">
        <f t="shared" si="8"/>
        <v/>
      </c>
      <c r="F292" s="41"/>
      <c r="G292" t="str">
        <f>IF(F292="","",_xlfn.XLOOKUP(F292,Reference!A:A,Reference!D:D,""))</f>
        <v/>
      </c>
      <c r="H292" s="4" t="str">
        <f t="shared" si="9"/>
        <v/>
      </c>
    </row>
    <row r="293" spans="5:8" ht="15">
      <c r="E293" t="str">
        <f t="shared" si="8"/>
        <v/>
      </c>
      <c r="F293" s="41"/>
      <c r="G293" t="str">
        <f>IF(F293="","",_xlfn.XLOOKUP(F293,Reference!A:A,Reference!D:D,""))</f>
        <v/>
      </c>
      <c r="H293" s="4" t="str">
        <f t="shared" si="9"/>
        <v/>
      </c>
    </row>
    <row r="294" spans="5:8" ht="15">
      <c r="E294" t="str">
        <f t="shared" si="8"/>
        <v/>
      </c>
      <c r="F294" s="41"/>
      <c r="G294" t="str">
        <f>IF(F294="","",_xlfn.XLOOKUP(F294,Reference!A:A,Reference!D:D,""))</f>
        <v/>
      </c>
      <c r="H294" s="4" t="str">
        <f t="shared" si="9"/>
        <v/>
      </c>
    </row>
    <row r="295" spans="5:8" ht="15">
      <c r="E295" t="str">
        <f t="shared" si="8"/>
        <v/>
      </c>
      <c r="F295" s="41"/>
      <c r="G295" t="str">
        <f>IF(F295="","",_xlfn.XLOOKUP(F295,Reference!A:A,Reference!D:D,""))</f>
        <v/>
      </c>
      <c r="H295" s="4" t="str">
        <f t="shared" si="9"/>
        <v/>
      </c>
    </row>
    <row r="296" spans="5:8" ht="15">
      <c r="E296" t="str">
        <f t="shared" si="8"/>
        <v/>
      </c>
      <c r="F296" s="41"/>
      <c r="G296" t="str">
        <f>IF(F296="","",_xlfn.XLOOKUP(F296,Reference!A:A,Reference!D:D,""))</f>
        <v/>
      </c>
      <c r="H296" s="4" t="str">
        <f t="shared" si="9"/>
        <v/>
      </c>
    </row>
    <row r="297" spans="5:8" ht="15">
      <c r="E297" t="str">
        <f t="shared" si="8"/>
        <v/>
      </c>
      <c r="F297" s="41"/>
      <c r="G297" t="str">
        <f>IF(F297="","",_xlfn.XLOOKUP(F297,Reference!A:A,Reference!D:D,""))</f>
        <v/>
      </c>
      <c r="H297" s="4" t="str">
        <f t="shared" si="9"/>
        <v/>
      </c>
    </row>
    <row r="298" spans="5:8" ht="15">
      <c r="E298" t="str">
        <f t="shared" si="8"/>
        <v/>
      </c>
      <c r="F298" s="41"/>
      <c r="G298" t="str">
        <f>IF(F298="","",_xlfn.XLOOKUP(F298,Reference!A:A,Reference!D:D,""))</f>
        <v/>
      </c>
      <c r="H298" s="4" t="str">
        <f t="shared" si="9"/>
        <v/>
      </c>
    </row>
    <row r="299" spans="5:8" ht="15">
      <c r="E299" t="str">
        <f t="shared" si="8"/>
        <v/>
      </c>
      <c r="F299" s="41"/>
      <c r="G299" t="str">
        <f>IF(F299="","",_xlfn.XLOOKUP(F299,Reference!A:A,Reference!D:D,""))</f>
        <v/>
      </c>
      <c r="H299" s="4" t="str">
        <f t="shared" si="9"/>
        <v/>
      </c>
    </row>
    <row r="300" spans="5:8" ht="15">
      <c r="E300" t="str">
        <f t="shared" si="8"/>
        <v/>
      </c>
      <c r="F300" s="41"/>
      <c r="G300" t="str">
        <f>IF(F300="","",_xlfn.XLOOKUP(F300,Reference!A:A,Reference!D:D,""))</f>
        <v/>
      </c>
      <c r="H300" s="4" t="str">
        <f t="shared" si="9"/>
        <v/>
      </c>
    </row>
    <row r="301" spans="5:8" ht="15">
      <c r="E301" t="str">
        <f t="shared" si="8"/>
        <v/>
      </c>
      <c r="F301" s="41"/>
      <c r="G301" t="str">
        <f>IF(F301="","",_xlfn.XLOOKUP(F301,Reference!A:A,Reference!D:D,""))</f>
        <v/>
      </c>
      <c r="H301" s="4" t="str">
        <f t="shared" si="9"/>
        <v/>
      </c>
    </row>
    <row r="302" spans="5:8" ht="15">
      <c r="E302" t="str">
        <f t="shared" si="8"/>
        <v/>
      </c>
      <c r="F302" s="41"/>
      <c r="G302" t="str">
        <f>IF(F302="","",_xlfn.XLOOKUP(F302,Reference!A:A,Reference!D:D,""))</f>
        <v/>
      </c>
      <c r="H302" s="4" t="str">
        <f t="shared" si="9"/>
        <v/>
      </c>
    </row>
    <row r="303" spans="5:8" ht="15">
      <c r="E303" t="str">
        <f t="shared" si="8"/>
        <v/>
      </c>
      <c r="F303" s="41"/>
      <c r="G303" t="str">
        <f>IF(F303="","",_xlfn.XLOOKUP(F303,Reference!A:A,Reference!D:D,""))</f>
        <v/>
      </c>
      <c r="H303" s="4" t="str">
        <f t="shared" si="9"/>
        <v/>
      </c>
    </row>
    <row r="304" spans="5:8" ht="15">
      <c r="E304" t="str">
        <f t="shared" si="8"/>
        <v/>
      </c>
      <c r="F304" s="41"/>
      <c r="G304" t="str">
        <f>IF(F304="","",_xlfn.XLOOKUP(F304,Reference!A:A,Reference!D:D,""))</f>
        <v/>
      </c>
      <c r="H304" s="4" t="str">
        <f t="shared" si="9"/>
        <v/>
      </c>
    </row>
    <row r="305" spans="5:8" ht="15">
      <c r="E305" t="str">
        <f t="shared" si="8"/>
        <v/>
      </c>
      <c r="F305" s="41"/>
      <c r="G305" t="str">
        <f>IF(F305="","",_xlfn.XLOOKUP(F305,Reference!A:A,Reference!D:D,""))</f>
        <v/>
      </c>
      <c r="H305" s="4" t="str">
        <f t="shared" si="9"/>
        <v/>
      </c>
    </row>
    <row r="306" spans="5:8" ht="15">
      <c r="E306" t="str">
        <f t="shared" si="8"/>
        <v/>
      </c>
      <c r="F306" s="41"/>
      <c r="G306" t="str">
        <f>IF(F306="","",_xlfn.XLOOKUP(F306,Reference!A:A,Reference!D:D,""))</f>
        <v/>
      </c>
      <c r="H306" s="4" t="str">
        <f t="shared" si="9"/>
        <v/>
      </c>
    </row>
    <row r="307" spans="5:8" ht="15">
      <c r="E307" t="str">
        <f t="shared" si="8"/>
        <v/>
      </c>
      <c r="F307" s="41"/>
      <c r="G307" t="str">
        <f>IF(F307="","",_xlfn.XLOOKUP(F307,Reference!A:A,Reference!D:D,""))</f>
        <v/>
      </c>
      <c r="H307" s="4" t="str">
        <f t="shared" si="9"/>
        <v/>
      </c>
    </row>
    <row r="308" spans="5:8" ht="15">
      <c r="E308" t="str">
        <f t="shared" si="8"/>
        <v/>
      </c>
      <c r="F308" s="41"/>
      <c r="G308" t="str">
        <f>IF(F308="","",_xlfn.XLOOKUP(F308,Reference!A:A,Reference!D:D,""))</f>
        <v/>
      </c>
      <c r="H308" s="4" t="str">
        <f t="shared" si="9"/>
        <v/>
      </c>
    </row>
    <row r="309" spans="5:8" ht="15">
      <c r="E309" t="str">
        <f t="shared" si="8"/>
        <v/>
      </c>
      <c r="F309" s="41"/>
      <c r="G309" t="str">
        <f>IF(F309="","",_xlfn.XLOOKUP(F309,Reference!A:A,Reference!D:D,""))</f>
        <v/>
      </c>
      <c r="H309" s="4" t="str">
        <f t="shared" si="9"/>
        <v/>
      </c>
    </row>
    <row r="310" spans="5:8" ht="15">
      <c r="E310" t="str">
        <f t="shared" si="8"/>
        <v/>
      </c>
      <c r="F310" s="41"/>
      <c r="G310" t="str">
        <f>IF(F310="","",_xlfn.XLOOKUP(F310,Reference!A:A,Reference!D:D,""))</f>
        <v/>
      </c>
      <c r="H310" s="4" t="str">
        <f t="shared" si="9"/>
        <v/>
      </c>
    </row>
    <row r="311" spans="5:8" ht="15">
      <c r="E311" t="str">
        <f t="shared" si="8"/>
        <v/>
      </c>
      <c r="F311" s="41"/>
      <c r="G311" t="str">
        <f>IF(F311="","",_xlfn.XLOOKUP(F311,Reference!A:A,Reference!D:D,""))</f>
        <v/>
      </c>
      <c r="H311" s="4" t="str">
        <f t="shared" si="9"/>
        <v/>
      </c>
    </row>
    <row r="312" spans="5:8" ht="15">
      <c r="E312" t="str">
        <f t="shared" si="8"/>
        <v/>
      </c>
      <c r="F312" s="41"/>
      <c r="G312" t="str">
        <f>IF(F312="","",_xlfn.XLOOKUP(F312,Reference!A:A,Reference!D:D,""))</f>
        <v/>
      </c>
      <c r="H312" s="4" t="str">
        <f t="shared" si="9"/>
        <v/>
      </c>
    </row>
    <row r="313" spans="5:8" ht="15">
      <c r="E313" t="str">
        <f t="shared" si="8"/>
        <v/>
      </c>
      <c r="F313" s="41"/>
      <c r="G313" t="str">
        <f>IF(F313="","",_xlfn.XLOOKUP(F313,Reference!A:A,Reference!D:D,""))</f>
        <v/>
      </c>
      <c r="H313" s="4" t="str">
        <f t="shared" si="9"/>
        <v/>
      </c>
    </row>
    <row r="314" spans="5:8" ht="15">
      <c r="E314" t="str">
        <f t="shared" si="8"/>
        <v/>
      </c>
      <c r="F314" s="41"/>
      <c r="G314" t="str">
        <f>IF(F314="","",_xlfn.XLOOKUP(F314,Reference!A:A,Reference!D:D,""))</f>
        <v/>
      </c>
      <c r="H314" s="4" t="str">
        <f t="shared" si="9"/>
        <v/>
      </c>
    </row>
    <row r="315" spans="5:8" ht="15">
      <c r="E315" t="str">
        <f t="shared" si="8"/>
        <v/>
      </c>
      <c r="F315" s="41"/>
      <c r="G315" t="str">
        <f>IF(F315="","",_xlfn.XLOOKUP(F315,Reference!A:A,Reference!D:D,""))</f>
        <v/>
      </c>
      <c r="H315" s="4" t="str">
        <f t="shared" si="9"/>
        <v/>
      </c>
    </row>
    <row r="316" spans="5:8" ht="15">
      <c r="E316" t="str">
        <f t="shared" si="8"/>
        <v/>
      </c>
      <c r="F316" s="41"/>
      <c r="G316" t="str">
        <f>IF(F316="","",_xlfn.XLOOKUP(F316,Reference!A:A,Reference!D:D,""))</f>
        <v/>
      </c>
      <c r="H316" s="4" t="str">
        <f t="shared" si="9"/>
        <v/>
      </c>
    </row>
    <row r="317" spans="5:8" ht="15">
      <c r="E317" t="str">
        <f t="shared" si="8"/>
        <v/>
      </c>
      <c r="F317" s="41"/>
      <c r="G317" t="str">
        <f>IF(F317="","",_xlfn.XLOOKUP(F317,Reference!A:A,Reference!D:D,""))</f>
        <v/>
      </c>
      <c r="H317" s="4" t="str">
        <f t="shared" si="9"/>
        <v/>
      </c>
    </row>
    <row r="318" spans="5:8" ht="15">
      <c r="E318" t="str">
        <f t="shared" si="8"/>
        <v/>
      </c>
      <c r="F318" s="41"/>
      <c r="G318" t="str">
        <f>IF(F318="","",_xlfn.XLOOKUP(F318,Reference!A:A,Reference!D:D,""))</f>
        <v/>
      </c>
      <c r="H318" s="4" t="str">
        <f t="shared" si="9"/>
        <v/>
      </c>
    </row>
    <row r="319" spans="5:8" ht="15">
      <c r="E319" t="str">
        <f t="shared" si="8"/>
        <v/>
      </c>
      <c r="F319" s="41"/>
      <c r="G319" t="str">
        <f>IF(F319="","",_xlfn.XLOOKUP(F319,Reference!A:A,Reference!D:D,""))</f>
        <v/>
      </c>
      <c r="H319" s="4" t="str">
        <f t="shared" si="9"/>
        <v/>
      </c>
    </row>
    <row r="320" spans="5:8" ht="15">
      <c r="E320" t="str">
        <f t="shared" si="8"/>
        <v/>
      </c>
      <c r="F320" s="41"/>
      <c r="G320" t="str">
        <f>IF(F320="","",_xlfn.XLOOKUP(F320,Reference!A:A,Reference!D:D,""))</f>
        <v/>
      </c>
      <c r="H320" s="4" t="str">
        <f t="shared" si="9"/>
        <v/>
      </c>
    </row>
    <row r="321" spans="5:8" ht="15">
      <c r="E321" t="str">
        <f t="shared" si="8"/>
        <v/>
      </c>
      <c r="F321" s="41"/>
      <c r="G321" t="str">
        <f>IF(F321="","",_xlfn.XLOOKUP(F321,Reference!A:A,Reference!D:D,""))</f>
        <v/>
      </c>
      <c r="H321" s="4" t="str">
        <f t="shared" si="9"/>
        <v/>
      </c>
    </row>
    <row r="322" spans="5:8" ht="15">
      <c r="E322" t="str">
        <f t="shared" si="8"/>
        <v/>
      </c>
      <c r="F322" s="41"/>
      <c r="G322" t="str">
        <f>IF(F322="","",_xlfn.XLOOKUP(F322,Reference!A:A,Reference!D:D,""))</f>
        <v/>
      </c>
      <c r="H322" s="4" t="str">
        <f t="shared" si="9"/>
        <v/>
      </c>
    </row>
    <row r="323" spans="5:8" ht="15">
      <c r="E323" t="str">
        <f t="shared" si="8"/>
        <v/>
      </c>
      <c r="F323" s="41"/>
      <c r="G323" t="str">
        <f>IF(F323="","",_xlfn.XLOOKUP(F323,Reference!A:A,Reference!D:D,""))</f>
        <v/>
      </c>
      <c r="H323" s="4" t="str">
        <f t="shared" si="9"/>
        <v/>
      </c>
    </row>
    <row r="324" spans="5:8" ht="15">
      <c r="E324" t="str">
        <f t="shared" ref="E324:E387" si="10">IF(F324="","","Bid "&amp;ROW(F324)-2)</f>
        <v/>
      </c>
      <c r="F324" s="41"/>
      <c r="G324" t="str">
        <f>IF(F324="","",_xlfn.XLOOKUP(F324,Reference!A:A,Reference!D:D,""))</f>
        <v/>
      </c>
      <c r="H324" s="4" t="str">
        <f t="shared" si="9"/>
        <v/>
      </c>
    </row>
    <row r="325" spans="5:8" ht="15">
      <c r="E325" t="str">
        <f t="shared" si="10"/>
        <v/>
      </c>
      <c r="F325" s="41"/>
      <c r="G325" t="str">
        <f>IF(F325="","",_xlfn.XLOOKUP(F325,Reference!A:A,Reference!D:D,""))</f>
        <v/>
      </c>
      <c r="H325" s="4" t="str">
        <f t="shared" ref="H325:H388" si="11">IF(G325="","",G325*$C$5)</f>
        <v/>
      </c>
    </row>
    <row r="326" spans="5:8" ht="15">
      <c r="E326" t="str">
        <f t="shared" si="10"/>
        <v/>
      </c>
      <c r="F326" s="41"/>
      <c r="G326" t="str">
        <f>IF(F326="","",_xlfn.XLOOKUP(F326,Reference!A:A,Reference!D:D,""))</f>
        <v/>
      </c>
      <c r="H326" s="4" t="str">
        <f t="shared" si="11"/>
        <v/>
      </c>
    </row>
    <row r="327" spans="5:8" ht="15">
      <c r="E327" t="str">
        <f t="shared" si="10"/>
        <v/>
      </c>
      <c r="F327" s="41"/>
      <c r="G327" t="str">
        <f>IF(F327="","",_xlfn.XLOOKUP(F327,Reference!A:A,Reference!D:D,""))</f>
        <v/>
      </c>
      <c r="H327" s="4" t="str">
        <f t="shared" si="11"/>
        <v/>
      </c>
    </row>
    <row r="328" spans="5:8" ht="15">
      <c r="E328" t="str">
        <f t="shared" si="10"/>
        <v/>
      </c>
      <c r="F328" s="41"/>
      <c r="G328" t="str">
        <f>IF(F328="","",_xlfn.XLOOKUP(F328,Reference!A:A,Reference!D:D,""))</f>
        <v/>
      </c>
      <c r="H328" s="4" t="str">
        <f t="shared" si="11"/>
        <v/>
      </c>
    </row>
    <row r="329" spans="5:8" ht="15">
      <c r="E329" t="str">
        <f t="shared" si="10"/>
        <v/>
      </c>
      <c r="F329" s="41"/>
      <c r="G329" t="str">
        <f>IF(F329="","",_xlfn.XLOOKUP(F329,Reference!A:A,Reference!D:D,""))</f>
        <v/>
      </c>
      <c r="H329" s="4" t="str">
        <f t="shared" si="11"/>
        <v/>
      </c>
    </row>
    <row r="330" spans="5:8" ht="15">
      <c r="E330" t="str">
        <f t="shared" si="10"/>
        <v/>
      </c>
      <c r="F330" s="41"/>
      <c r="G330" t="str">
        <f>IF(F330="","",_xlfn.XLOOKUP(F330,Reference!A:A,Reference!D:D,""))</f>
        <v/>
      </c>
      <c r="H330" s="4" t="str">
        <f t="shared" si="11"/>
        <v/>
      </c>
    </row>
    <row r="331" spans="5:8" ht="15">
      <c r="E331" t="str">
        <f t="shared" si="10"/>
        <v/>
      </c>
      <c r="F331" s="41"/>
      <c r="G331" t="str">
        <f>IF(F331="","",_xlfn.XLOOKUP(F331,Reference!A:A,Reference!D:D,""))</f>
        <v/>
      </c>
      <c r="H331" s="4" t="str">
        <f t="shared" si="11"/>
        <v/>
      </c>
    </row>
    <row r="332" spans="5:8" ht="15">
      <c r="E332" t="str">
        <f t="shared" si="10"/>
        <v/>
      </c>
      <c r="F332" s="41"/>
      <c r="G332" t="str">
        <f>IF(F332="","",_xlfn.XLOOKUP(F332,Reference!A:A,Reference!D:D,""))</f>
        <v/>
      </c>
      <c r="H332" s="4" t="str">
        <f t="shared" si="11"/>
        <v/>
      </c>
    </row>
    <row r="333" spans="5:8" ht="15">
      <c r="E333" t="str">
        <f t="shared" si="10"/>
        <v/>
      </c>
      <c r="F333" s="41"/>
      <c r="G333" t="str">
        <f>IF(F333="","",_xlfn.XLOOKUP(F333,Reference!A:A,Reference!D:D,""))</f>
        <v/>
      </c>
      <c r="H333" s="4" t="str">
        <f t="shared" si="11"/>
        <v/>
      </c>
    </row>
    <row r="334" spans="5:8" ht="15">
      <c r="E334" t="str">
        <f t="shared" si="10"/>
        <v/>
      </c>
      <c r="F334" s="41"/>
      <c r="G334" t="str">
        <f>IF(F334="","",_xlfn.XLOOKUP(F334,Reference!A:A,Reference!D:D,""))</f>
        <v/>
      </c>
      <c r="H334" s="4" t="str">
        <f t="shared" si="11"/>
        <v/>
      </c>
    </row>
    <row r="335" spans="5:8" ht="15">
      <c r="E335" t="str">
        <f t="shared" si="10"/>
        <v/>
      </c>
      <c r="F335" s="41"/>
      <c r="G335" t="str">
        <f>IF(F335="","",_xlfn.XLOOKUP(F335,Reference!A:A,Reference!D:D,""))</f>
        <v/>
      </c>
      <c r="H335" s="4" t="str">
        <f t="shared" si="11"/>
        <v/>
      </c>
    </row>
    <row r="336" spans="5:8" ht="15">
      <c r="E336" t="str">
        <f t="shared" si="10"/>
        <v/>
      </c>
      <c r="F336" s="41"/>
      <c r="G336" t="str">
        <f>IF(F336="","",_xlfn.XLOOKUP(F336,Reference!A:A,Reference!D:D,""))</f>
        <v/>
      </c>
      <c r="H336" s="4" t="str">
        <f t="shared" si="11"/>
        <v/>
      </c>
    </row>
    <row r="337" spans="5:8" ht="15">
      <c r="E337" t="str">
        <f t="shared" si="10"/>
        <v/>
      </c>
      <c r="F337" s="41"/>
      <c r="G337" t="str">
        <f>IF(F337="","",_xlfn.XLOOKUP(F337,Reference!A:A,Reference!D:D,""))</f>
        <v/>
      </c>
      <c r="H337" s="4" t="str">
        <f t="shared" si="11"/>
        <v/>
      </c>
    </row>
    <row r="338" spans="5:8" ht="15">
      <c r="E338" t="str">
        <f t="shared" si="10"/>
        <v/>
      </c>
      <c r="F338" s="41"/>
      <c r="G338" t="str">
        <f>IF(F338="","",_xlfn.XLOOKUP(F338,Reference!A:A,Reference!D:D,""))</f>
        <v/>
      </c>
      <c r="H338" s="4" t="str">
        <f t="shared" si="11"/>
        <v/>
      </c>
    </row>
    <row r="339" spans="5:8" ht="15">
      <c r="E339" t="str">
        <f t="shared" si="10"/>
        <v/>
      </c>
      <c r="F339" s="41"/>
      <c r="G339" t="str">
        <f>IF(F339="","",_xlfn.XLOOKUP(F339,Reference!A:A,Reference!D:D,""))</f>
        <v/>
      </c>
      <c r="H339" s="4" t="str">
        <f t="shared" si="11"/>
        <v/>
      </c>
    </row>
    <row r="340" spans="5:8" ht="15">
      <c r="E340" t="str">
        <f t="shared" si="10"/>
        <v/>
      </c>
      <c r="F340" s="41"/>
      <c r="G340" t="str">
        <f>IF(F340="","",_xlfn.XLOOKUP(F340,Reference!A:A,Reference!D:D,""))</f>
        <v/>
      </c>
      <c r="H340" s="4" t="str">
        <f t="shared" si="11"/>
        <v/>
      </c>
    </row>
    <row r="341" spans="5:8" ht="15">
      <c r="E341" t="str">
        <f t="shared" si="10"/>
        <v/>
      </c>
      <c r="F341" s="41"/>
      <c r="G341" t="str">
        <f>IF(F341="","",_xlfn.XLOOKUP(F341,Reference!A:A,Reference!D:D,""))</f>
        <v/>
      </c>
      <c r="H341" s="4" t="str">
        <f t="shared" si="11"/>
        <v/>
      </c>
    </row>
    <row r="342" spans="5:8" ht="15">
      <c r="E342" t="str">
        <f t="shared" si="10"/>
        <v/>
      </c>
      <c r="F342" s="41"/>
      <c r="G342" t="str">
        <f>IF(F342="","",_xlfn.XLOOKUP(F342,Reference!A:A,Reference!D:D,""))</f>
        <v/>
      </c>
      <c r="H342" s="4" t="str">
        <f t="shared" si="11"/>
        <v/>
      </c>
    </row>
    <row r="343" spans="5:8" ht="15">
      <c r="E343" t="str">
        <f t="shared" si="10"/>
        <v/>
      </c>
      <c r="F343" s="41"/>
      <c r="G343" t="str">
        <f>IF(F343="","",_xlfn.XLOOKUP(F343,Reference!A:A,Reference!D:D,""))</f>
        <v/>
      </c>
      <c r="H343" s="4" t="str">
        <f t="shared" si="11"/>
        <v/>
      </c>
    </row>
    <row r="344" spans="5:8" ht="15">
      <c r="E344" t="str">
        <f t="shared" si="10"/>
        <v/>
      </c>
      <c r="F344" s="41"/>
      <c r="G344" t="str">
        <f>IF(F344="","",_xlfn.XLOOKUP(F344,Reference!A:A,Reference!D:D,""))</f>
        <v/>
      </c>
      <c r="H344" s="4" t="str">
        <f t="shared" si="11"/>
        <v/>
      </c>
    </row>
    <row r="345" spans="5:8" ht="15">
      <c r="E345" t="str">
        <f t="shared" si="10"/>
        <v/>
      </c>
      <c r="F345" s="41"/>
      <c r="G345" t="str">
        <f>IF(F345="","",_xlfn.XLOOKUP(F345,Reference!A:A,Reference!D:D,""))</f>
        <v/>
      </c>
      <c r="H345" s="4" t="str">
        <f t="shared" si="11"/>
        <v/>
      </c>
    </row>
    <row r="346" spans="5:8" ht="15">
      <c r="E346" t="str">
        <f t="shared" si="10"/>
        <v/>
      </c>
      <c r="F346" s="41"/>
      <c r="G346" t="str">
        <f>IF(F346="","",_xlfn.XLOOKUP(F346,Reference!A:A,Reference!D:D,""))</f>
        <v/>
      </c>
      <c r="H346" s="4" t="str">
        <f t="shared" si="11"/>
        <v/>
      </c>
    </row>
    <row r="347" spans="5:8" ht="15">
      <c r="E347" t="str">
        <f t="shared" si="10"/>
        <v/>
      </c>
      <c r="F347" s="41"/>
      <c r="G347" t="str">
        <f>IF(F347="","",_xlfn.XLOOKUP(F347,Reference!A:A,Reference!D:D,""))</f>
        <v/>
      </c>
      <c r="H347" s="4" t="str">
        <f t="shared" si="11"/>
        <v/>
      </c>
    </row>
    <row r="348" spans="5:8" ht="15">
      <c r="E348" t="str">
        <f t="shared" si="10"/>
        <v/>
      </c>
      <c r="F348" s="41"/>
      <c r="G348" t="str">
        <f>IF(F348="","",_xlfn.XLOOKUP(F348,Reference!A:A,Reference!D:D,""))</f>
        <v/>
      </c>
      <c r="H348" s="4" t="str">
        <f t="shared" si="11"/>
        <v/>
      </c>
    </row>
    <row r="349" spans="5:8" ht="15">
      <c r="E349" t="str">
        <f t="shared" si="10"/>
        <v/>
      </c>
      <c r="F349" s="41"/>
      <c r="G349" t="str">
        <f>IF(F349="","",_xlfn.XLOOKUP(F349,Reference!A:A,Reference!D:D,""))</f>
        <v/>
      </c>
      <c r="H349" s="4" t="str">
        <f t="shared" si="11"/>
        <v/>
      </c>
    </row>
    <row r="350" spans="5:8" ht="15">
      <c r="E350" t="str">
        <f t="shared" si="10"/>
        <v/>
      </c>
      <c r="F350" s="41"/>
      <c r="G350" t="str">
        <f>IF(F350="","",_xlfn.XLOOKUP(F350,Reference!A:A,Reference!D:D,""))</f>
        <v/>
      </c>
      <c r="H350" s="4" t="str">
        <f t="shared" si="11"/>
        <v/>
      </c>
    </row>
    <row r="351" spans="5:8" ht="15">
      <c r="E351" t="str">
        <f t="shared" si="10"/>
        <v/>
      </c>
      <c r="F351" s="41"/>
      <c r="G351" t="str">
        <f>IF(F351="","",_xlfn.XLOOKUP(F351,Reference!A:A,Reference!D:D,""))</f>
        <v/>
      </c>
      <c r="H351" s="4" t="str">
        <f t="shared" si="11"/>
        <v/>
      </c>
    </row>
    <row r="352" spans="5:8" ht="15">
      <c r="E352" t="str">
        <f t="shared" si="10"/>
        <v/>
      </c>
      <c r="F352" s="41"/>
      <c r="G352" t="str">
        <f>IF(F352="","",_xlfn.XLOOKUP(F352,Reference!A:A,Reference!D:D,""))</f>
        <v/>
      </c>
      <c r="H352" s="4" t="str">
        <f t="shared" si="11"/>
        <v/>
      </c>
    </row>
    <row r="353" spans="5:8" ht="15">
      <c r="E353" t="str">
        <f t="shared" si="10"/>
        <v/>
      </c>
      <c r="F353" s="41"/>
      <c r="G353" t="str">
        <f>IF(F353="","",_xlfn.XLOOKUP(F353,Reference!A:A,Reference!D:D,""))</f>
        <v/>
      </c>
      <c r="H353" s="4" t="str">
        <f t="shared" si="11"/>
        <v/>
      </c>
    </row>
    <row r="354" spans="5:8" ht="15">
      <c r="E354" t="str">
        <f t="shared" si="10"/>
        <v/>
      </c>
      <c r="F354" s="41"/>
      <c r="G354" t="str">
        <f>IF(F354="","",_xlfn.XLOOKUP(F354,Reference!A:A,Reference!D:D,""))</f>
        <v/>
      </c>
      <c r="H354" s="4" t="str">
        <f t="shared" si="11"/>
        <v/>
      </c>
    </row>
    <row r="355" spans="5:8" ht="15">
      <c r="E355" t="str">
        <f t="shared" si="10"/>
        <v/>
      </c>
      <c r="F355" s="41"/>
      <c r="G355" t="str">
        <f>IF(F355="","",_xlfn.XLOOKUP(F355,Reference!A:A,Reference!D:D,""))</f>
        <v/>
      </c>
      <c r="H355" s="4" t="str">
        <f t="shared" si="11"/>
        <v/>
      </c>
    </row>
    <row r="356" spans="5:8" ht="15">
      <c r="E356" t="str">
        <f t="shared" si="10"/>
        <v/>
      </c>
      <c r="F356" s="41"/>
      <c r="G356" t="str">
        <f>IF(F356="","",_xlfn.XLOOKUP(F356,Reference!A:A,Reference!D:D,""))</f>
        <v/>
      </c>
      <c r="H356" s="4" t="str">
        <f t="shared" si="11"/>
        <v/>
      </c>
    </row>
    <row r="357" spans="5:8" ht="15">
      <c r="E357" t="str">
        <f t="shared" si="10"/>
        <v/>
      </c>
      <c r="F357" s="41"/>
      <c r="G357" t="str">
        <f>IF(F357="","",_xlfn.XLOOKUP(F357,Reference!A:A,Reference!D:D,""))</f>
        <v/>
      </c>
      <c r="H357" s="4" t="str">
        <f t="shared" si="11"/>
        <v/>
      </c>
    </row>
    <row r="358" spans="5:8" ht="15">
      <c r="E358" t="str">
        <f t="shared" si="10"/>
        <v/>
      </c>
      <c r="F358" s="41"/>
      <c r="G358" t="str">
        <f>IF(F358="","",_xlfn.XLOOKUP(F358,Reference!A:A,Reference!D:D,""))</f>
        <v/>
      </c>
      <c r="H358" s="4" t="str">
        <f t="shared" si="11"/>
        <v/>
      </c>
    </row>
    <row r="359" spans="5:8" ht="15">
      <c r="E359" t="str">
        <f t="shared" si="10"/>
        <v/>
      </c>
      <c r="F359" s="41"/>
      <c r="G359" t="str">
        <f>IF(F359="","",_xlfn.XLOOKUP(F359,Reference!A:A,Reference!D:D,""))</f>
        <v/>
      </c>
      <c r="H359" s="4" t="str">
        <f t="shared" si="11"/>
        <v/>
      </c>
    </row>
    <row r="360" spans="5:8" ht="15">
      <c r="E360" t="str">
        <f t="shared" si="10"/>
        <v/>
      </c>
      <c r="F360" s="41"/>
      <c r="G360" t="str">
        <f>IF(F360="","",_xlfn.XLOOKUP(F360,Reference!A:A,Reference!D:D,""))</f>
        <v/>
      </c>
      <c r="H360" s="4" t="str">
        <f t="shared" si="11"/>
        <v/>
      </c>
    </row>
    <row r="361" spans="5:8" ht="15">
      <c r="E361" t="str">
        <f t="shared" si="10"/>
        <v/>
      </c>
      <c r="F361" s="41"/>
      <c r="G361" t="str">
        <f>IF(F361="","",_xlfn.XLOOKUP(F361,Reference!A:A,Reference!D:D,""))</f>
        <v/>
      </c>
      <c r="H361" s="4" t="str">
        <f t="shared" si="11"/>
        <v/>
      </c>
    </row>
    <row r="362" spans="5:8" ht="15">
      <c r="E362" t="str">
        <f t="shared" si="10"/>
        <v/>
      </c>
      <c r="F362" s="41"/>
      <c r="G362" t="str">
        <f>IF(F362="","",_xlfn.XLOOKUP(F362,Reference!A:A,Reference!D:D,""))</f>
        <v/>
      </c>
      <c r="H362" s="4" t="str">
        <f t="shared" si="11"/>
        <v/>
      </c>
    </row>
    <row r="363" spans="5:8" ht="15">
      <c r="E363" t="str">
        <f t="shared" si="10"/>
        <v/>
      </c>
      <c r="F363" s="41"/>
      <c r="G363" t="str">
        <f>IF(F363="","",_xlfn.XLOOKUP(F363,Reference!A:A,Reference!D:D,""))</f>
        <v/>
      </c>
      <c r="H363" s="4" t="str">
        <f t="shared" si="11"/>
        <v/>
      </c>
    </row>
    <row r="364" spans="5:8" ht="15">
      <c r="E364" t="str">
        <f t="shared" si="10"/>
        <v/>
      </c>
      <c r="F364" s="41"/>
      <c r="G364" t="str">
        <f>IF(F364="","",_xlfn.XLOOKUP(F364,Reference!A:A,Reference!D:D,""))</f>
        <v/>
      </c>
      <c r="H364" s="4" t="str">
        <f t="shared" si="11"/>
        <v/>
      </c>
    </row>
    <row r="365" spans="5:8" ht="15">
      <c r="E365" t="str">
        <f t="shared" si="10"/>
        <v/>
      </c>
      <c r="F365" s="41"/>
      <c r="G365" t="str">
        <f>IF(F365="","",_xlfn.XLOOKUP(F365,Reference!A:A,Reference!D:D,""))</f>
        <v/>
      </c>
      <c r="H365" s="4" t="str">
        <f t="shared" si="11"/>
        <v/>
      </c>
    </row>
    <row r="366" spans="5:8" ht="15">
      <c r="E366" t="str">
        <f t="shared" si="10"/>
        <v/>
      </c>
      <c r="F366" s="41"/>
      <c r="G366" t="str">
        <f>IF(F366="","",_xlfn.XLOOKUP(F366,Reference!A:A,Reference!D:D,""))</f>
        <v/>
      </c>
      <c r="H366" s="4" t="str">
        <f t="shared" si="11"/>
        <v/>
      </c>
    </row>
    <row r="367" spans="5:8" ht="15">
      <c r="E367" t="str">
        <f t="shared" si="10"/>
        <v/>
      </c>
      <c r="F367" s="41"/>
      <c r="G367" t="str">
        <f>IF(F367="","",_xlfn.XLOOKUP(F367,Reference!A:A,Reference!D:D,""))</f>
        <v/>
      </c>
      <c r="H367" s="4" t="str">
        <f t="shared" si="11"/>
        <v/>
      </c>
    </row>
    <row r="368" spans="5:8" ht="15">
      <c r="E368" t="str">
        <f t="shared" si="10"/>
        <v/>
      </c>
      <c r="F368" s="41"/>
      <c r="G368" t="str">
        <f>IF(F368="","",_xlfn.XLOOKUP(F368,Reference!A:A,Reference!D:D,""))</f>
        <v/>
      </c>
      <c r="H368" s="4" t="str">
        <f t="shared" si="11"/>
        <v/>
      </c>
    </row>
    <row r="369" spans="5:8" ht="15">
      <c r="E369" t="str">
        <f t="shared" si="10"/>
        <v/>
      </c>
      <c r="F369" s="41"/>
      <c r="G369" t="str">
        <f>IF(F369="","",_xlfn.XLOOKUP(F369,Reference!A:A,Reference!D:D,""))</f>
        <v/>
      </c>
      <c r="H369" s="4" t="str">
        <f t="shared" si="11"/>
        <v/>
      </c>
    </row>
    <row r="370" spans="5:8" ht="15">
      <c r="E370" t="str">
        <f t="shared" si="10"/>
        <v/>
      </c>
      <c r="F370" s="41"/>
      <c r="G370" t="str">
        <f>IF(F370="","",_xlfn.XLOOKUP(F370,Reference!A:A,Reference!D:D,""))</f>
        <v/>
      </c>
      <c r="H370" s="4" t="str">
        <f t="shared" si="11"/>
        <v/>
      </c>
    </row>
    <row r="371" spans="5:8" ht="15">
      <c r="E371" t="str">
        <f t="shared" si="10"/>
        <v/>
      </c>
      <c r="F371" s="41"/>
      <c r="G371" t="str">
        <f>IF(F371="","",_xlfn.XLOOKUP(F371,Reference!A:A,Reference!D:D,""))</f>
        <v/>
      </c>
      <c r="H371" s="4" t="str">
        <f t="shared" si="11"/>
        <v/>
      </c>
    </row>
    <row r="372" spans="5:8" ht="15">
      <c r="E372" t="str">
        <f t="shared" si="10"/>
        <v/>
      </c>
      <c r="F372" s="41"/>
      <c r="G372" t="str">
        <f>IF(F372="","",_xlfn.XLOOKUP(F372,Reference!A:A,Reference!D:D,""))</f>
        <v/>
      </c>
      <c r="H372" s="4" t="str">
        <f t="shared" si="11"/>
        <v/>
      </c>
    </row>
    <row r="373" spans="5:8" ht="15">
      <c r="E373" t="str">
        <f t="shared" si="10"/>
        <v/>
      </c>
      <c r="F373" s="41"/>
      <c r="G373" t="str">
        <f>IF(F373="","",_xlfn.XLOOKUP(F373,Reference!A:A,Reference!D:D,""))</f>
        <v/>
      </c>
      <c r="H373" s="4" t="str">
        <f t="shared" si="11"/>
        <v/>
      </c>
    </row>
    <row r="374" spans="5:8" ht="15">
      <c r="E374" t="str">
        <f t="shared" si="10"/>
        <v/>
      </c>
      <c r="F374" s="41"/>
      <c r="G374" t="str">
        <f>IF(F374="","",_xlfn.XLOOKUP(F374,Reference!A:A,Reference!D:D,""))</f>
        <v/>
      </c>
      <c r="H374" s="4" t="str">
        <f t="shared" si="11"/>
        <v/>
      </c>
    </row>
    <row r="375" spans="5:8" ht="15">
      <c r="E375" t="str">
        <f t="shared" si="10"/>
        <v/>
      </c>
      <c r="F375" s="41"/>
      <c r="G375" t="str">
        <f>IF(F375="","",_xlfn.XLOOKUP(F375,Reference!A:A,Reference!D:D,""))</f>
        <v/>
      </c>
      <c r="H375" s="4" t="str">
        <f t="shared" si="11"/>
        <v/>
      </c>
    </row>
    <row r="376" spans="5:8" ht="15">
      <c r="E376" t="str">
        <f t="shared" si="10"/>
        <v/>
      </c>
      <c r="F376" s="41"/>
      <c r="G376" t="str">
        <f>IF(F376="","",_xlfn.XLOOKUP(F376,Reference!A:A,Reference!D:D,""))</f>
        <v/>
      </c>
      <c r="H376" s="4" t="str">
        <f t="shared" si="11"/>
        <v/>
      </c>
    </row>
    <row r="377" spans="5:8" ht="15">
      <c r="E377" t="str">
        <f t="shared" si="10"/>
        <v/>
      </c>
      <c r="F377" s="41"/>
      <c r="G377" t="str">
        <f>IF(F377="","",_xlfn.XLOOKUP(F377,Reference!A:A,Reference!D:D,""))</f>
        <v/>
      </c>
      <c r="H377" s="4" t="str">
        <f t="shared" si="11"/>
        <v/>
      </c>
    </row>
    <row r="378" spans="5:8" ht="15">
      <c r="E378" t="str">
        <f t="shared" si="10"/>
        <v/>
      </c>
      <c r="F378" s="41"/>
      <c r="G378" t="str">
        <f>IF(F378="","",_xlfn.XLOOKUP(F378,Reference!A:A,Reference!D:D,""))</f>
        <v/>
      </c>
      <c r="H378" s="4" t="str">
        <f t="shared" si="11"/>
        <v/>
      </c>
    </row>
    <row r="379" spans="5:8" ht="15">
      <c r="E379" t="str">
        <f t="shared" si="10"/>
        <v/>
      </c>
      <c r="F379" s="41"/>
      <c r="G379" t="str">
        <f>IF(F379="","",_xlfn.XLOOKUP(F379,Reference!A:A,Reference!D:D,""))</f>
        <v/>
      </c>
      <c r="H379" s="4" t="str">
        <f t="shared" si="11"/>
        <v/>
      </c>
    </row>
    <row r="380" spans="5:8" ht="15">
      <c r="E380" t="str">
        <f t="shared" si="10"/>
        <v/>
      </c>
      <c r="F380" s="41"/>
      <c r="G380" t="str">
        <f>IF(F380="","",_xlfn.XLOOKUP(F380,Reference!A:A,Reference!D:D,""))</f>
        <v/>
      </c>
      <c r="H380" s="4" t="str">
        <f t="shared" si="11"/>
        <v/>
      </c>
    </row>
    <row r="381" spans="5:8" ht="15">
      <c r="E381" t="str">
        <f t="shared" si="10"/>
        <v/>
      </c>
      <c r="F381" s="41"/>
      <c r="G381" t="str">
        <f>IF(F381="","",_xlfn.XLOOKUP(F381,Reference!A:A,Reference!D:D,""))</f>
        <v/>
      </c>
      <c r="H381" s="4" t="str">
        <f t="shared" si="11"/>
        <v/>
      </c>
    </row>
    <row r="382" spans="5:8" ht="15">
      <c r="E382" t="str">
        <f t="shared" si="10"/>
        <v/>
      </c>
      <c r="F382" s="41"/>
      <c r="G382" t="str">
        <f>IF(F382="","",_xlfn.XLOOKUP(F382,Reference!A:A,Reference!D:D,""))</f>
        <v/>
      </c>
      <c r="H382" s="4" t="str">
        <f t="shared" si="11"/>
        <v/>
      </c>
    </row>
    <row r="383" spans="5:8" ht="15">
      <c r="E383" t="str">
        <f t="shared" si="10"/>
        <v/>
      </c>
      <c r="F383" s="41"/>
      <c r="G383" t="str">
        <f>IF(F383="","",_xlfn.XLOOKUP(F383,Reference!A:A,Reference!D:D,""))</f>
        <v/>
      </c>
      <c r="H383" s="4" t="str">
        <f t="shared" si="11"/>
        <v/>
      </c>
    </row>
    <row r="384" spans="5:8" ht="15">
      <c r="E384" t="str">
        <f t="shared" si="10"/>
        <v/>
      </c>
      <c r="F384" s="41"/>
      <c r="G384" t="str">
        <f>IF(F384="","",_xlfn.XLOOKUP(F384,Reference!A:A,Reference!D:D,""))</f>
        <v/>
      </c>
      <c r="H384" s="4" t="str">
        <f t="shared" si="11"/>
        <v/>
      </c>
    </row>
    <row r="385" spans="5:8" ht="15">
      <c r="E385" t="str">
        <f t="shared" si="10"/>
        <v/>
      </c>
      <c r="F385" s="41"/>
      <c r="G385" t="str">
        <f>IF(F385="","",_xlfn.XLOOKUP(F385,Reference!A:A,Reference!D:D,""))</f>
        <v/>
      </c>
      <c r="H385" s="4" t="str">
        <f t="shared" si="11"/>
        <v/>
      </c>
    </row>
    <row r="386" spans="5:8" ht="15">
      <c r="E386" t="str">
        <f t="shared" si="10"/>
        <v/>
      </c>
      <c r="F386" s="41"/>
      <c r="G386" t="str">
        <f>IF(F386="","",_xlfn.XLOOKUP(F386,Reference!A:A,Reference!D:D,""))</f>
        <v/>
      </c>
      <c r="H386" s="4" t="str">
        <f t="shared" si="11"/>
        <v/>
      </c>
    </row>
    <row r="387" spans="5:8" ht="15">
      <c r="E387" t="str">
        <f t="shared" si="10"/>
        <v/>
      </c>
      <c r="F387" s="41"/>
      <c r="G387" t="str">
        <f>IF(F387="","",_xlfn.XLOOKUP(F387,Reference!A:A,Reference!D:D,""))</f>
        <v/>
      </c>
      <c r="H387" s="4" t="str">
        <f t="shared" si="11"/>
        <v/>
      </c>
    </row>
    <row r="388" spans="5:8" ht="15">
      <c r="E388" t="str">
        <f t="shared" ref="E388:E451" si="12">IF(F388="","","Bid "&amp;ROW(F388)-2)</f>
        <v/>
      </c>
      <c r="F388" s="41"/>
      <c r="G388" t="str">
        <f>IF(F388="","",_xlfn.XLOOKUP(F388,Reference!A:A,Reference!D:D,""))</f>
        <v/>
      </c>
      <c r="H388" s="4" t="str">
        <f t="shared" si="11"/>
        <v/>
      </c>
    </row>
    <row r="389" spans="5:8" ht="15">
      <c r="E389" t="str">
        <f t="shared" si="12"/>
        <v/>
      </c>
      <c r="F389" s="41"/>
      <c r="G389" t="str">
        <f>IF(F389="","",_xlfn.XLOOKUP(F389,Reference!A:A,Reference!D:D,""))</f>
        <v/>
      </c>
      <c r="H389" s="4" t="str">
        <f t="shared" ref="H389:H452" si="13">IF(G389="","",G389*$C$5)</f>
        <v/>
      </c>
    </row>
    <row r="390" spans="5:8" ht="15">
      <c r="E390" t="str">
        <f t="shared" si="12"/>
        <v/>
      </c>
      <c r="F390" s="41"/>
      <c r="G390" t="str">
        <f>IF(F390="","",_xlfn.XLOOKUP(F390,Reference!A:A,Reference!D:D,""))</f>
        <v/>
      </c>
      <c r="H390" s="4" t="str">
        <f t="shared" si="13"/>
        <v/>
      </c>
    </row>
    <row r="391" spans="5:8" ht="15">
      <c r="E391" t="str">
        <f t="shared" si="12"/>
        <v/>
      </c>
      <c r="F391" s="41"/>
      <c r="G391" t="str">
        <f>IF(F391="","",_xlfn.XLOOKUP(F391,Reference!A:A,Reference!D:D,""))</f>
        <v/>
      </c>
      <c r="H391" s="4" t="str">
        <f t="shared" si="13"/>
        <v/>
      </c>
    </row>
    <row r="392" spans="5:8" ht="15">
      <c r="E392" t="str">
        <f t="shared" si="12"/>
        <v/>
      </c>
      <c r="F392" s="41"/>
      <c r="G392" t="str">
        <f>IF(F392="","",_xlfn.XLOOKUP(F392,Reference!A:A,Reference!D:D,""))</f>
        <v/>
      </c>
      <c r="H392" s="4" t="str">
        <f t="shared" si="13"/>
        <v/>
      </c>
    </row>
    <row r="393" spans="5:8" ht="15">
      <c r="E393" t="str">
        <f t="shared" si="12"/>
        <v/>
      </c>
      <c r="F393" s="41"/>
      <c r="G393" t="str">
        <f>IF(F393="","",_xlfn.XLOOKUP(F393,Reference!A:A,Reference!D:D,""))</f>
        <v/>
      </c>
      <c r="H393" s="4" t="str">
        <f t="shared" si="13"/>
        <v/>
      </c>
    </row>
    <row r="394" spans="5:8" ht="15">
      <c r="E394" t="str">
        <f t="shared" si="12"/>
        <v/>
      </c>
      <c r="F394" s="41"/>
      <c r="G394" t="str">
        <f>IF(F394="","",_xlfn.XLOOKUP(F394,Reference!A:A,Reference!D:D,""))</f>
        <v/>
      </c>
      <c r="H394" s="4" t="str">
        <f t="shared" si="13"/>
        <v/>
      </c>
    </row>
    <row r="395" spans="5:8" ht="15">
      <c r="E395" t="str">
        <f t="shared" si="12"/>
        <v/>
      </c>
      <c r="F395" s="41"/>
      <c r="G395" t="str">
        <f>IF(F395="","",_xlfn.XLOOKUP(F395,Reference!A:A,Reference!D:D,""))</f>
        <v/>
      </c>
      <c r="H395" s="4" t="str">
        <f t="shared" si="13"/>
        <v/>
      </c>
    </row>
    <row r="396" spans="5:8" ht="15">
      <c r="E396" t="str">
        <f t="shared" si="12"/>
        <v/>
      </c>
      <c r="F396" s="41"/>
      <c r="G396" t="str">
        <f>IF(F396="","",_xlfn.XLOOKUP(F396,Reference!A:A,Reference!D:D,""))</f>
        <v/>
      </c>
      <c r="H396" s="4" t="str">
        <f t="shared" si="13"/>
        <v/>
      </c>
    </row>
    <row r="397" spans="5:8" ht="15">
      <c r="E397" t="str">
        <f t="shared" si="12"/>
        <v/>
      </c>
      <c r="F397" s="41"/>
      <c r="G397" t="str">
        <f>IF(F397="","",_xlfn.XLOOKUP(F397,Reference!A:A,Reference!D:D,""))</f>
        <v/>
      </c>
      <c r="H397" s="4" t="str">
        <f t="shared" si="13"/>
        <v/>
      </c>
    </row>
    <row r="398" spans="5:8" ht="15">
      <c r="E398" t="str">
        <f t="shared" si="12"/>
        <v/>
      </c>
      <c r="F398" s="41"/>
      <c r="G398" t="str">
        <f>IF(F398="","",_xlfn.XLOOKUP(F398,Reference!A:A,Reference!D:D,""))</f>
        <v/>
      </c>
      <c r="H398" s="4" t="str">
        <f t="shared" si="13"/>
        <v/>
      </c>
    </row>
    <row r="399" spans="5:8" ht="15">
      <c r="E399" t="str">
        <f t="shared" si="12"/>
        <v/>
      </c>
      <c r="F399" s="41"/>
      <c r="G399" t="str">
        <f>IF(F399="","",_xlfn.XLOOKUP(F399,Reference!A:A,Reference!D:D,""))</f>
        <v/>
      </c>
      <c r="H399" s="4" t="str">
        <f t="shared" si="13"/>
        <v/>
      </c>
    </row>
    <row r="400" spans="5:8" ht="15">
      <c r="E400" t="str">
        <f t="shared" si="12"/>
        <v/>
      </c>
      <c r="F400" s="41"/>
      <c r="G400" t="str">
        <f>IF(F400="","",_xlfn.XLOOKUP(F400,Reference!A:A,Reference!D:D,""))</f>
        <v/>
      </c>
      <c r="H400" s="4" t="str">
        <f t="shared" si="13"/>
        <v/>
      </c>
    </row>
    <row r="401" spans="5:8" ht="15">
      <c r="E401" t="str">
        <f t="shared" si="12"/>
        <v/>
      </c>
      <c r="F401" s="41"/>
      <c r="G401" t="str">
        <f>IF(F401="","",_xlfn.XLOOKUP(F401,Reference!A:A,Reference!D:D,""))</f>
        <v/>
      </c>
      <c r="H401" s="4" t="str">
        <f t="shared" si="13"/>
        <v/>
      </c>
    </row>
    <row r="402" spans="5:8" ht="15">
      <c r="E402" t="str">
        <f t="shared" si="12"/>
        <v/>
      </c>
      <c r="F402" s="41"/>
      <c r="G402" t="str">
        <f>IF(F402="","",_xlfn.XLOOKUP(F402,Reference!A:A,Reference!D:D,""))</f>
        <v/>
      </c>
      <c r="H402" s="4" t="str">
        <f t="shared" si="13"/>
        <v/>
      </c>
    </row>
    <row r="403" spans="5:8" ht="15">
      <c r="E403" t="str">
        <f t="shared" si="12"/>
        <v/>
      </c>
      <c r="F403" s="41"/>
      <c r="G403" t="str">
        <f>IF(F403="","",_xlfn.XLOOKUP(F403,Reference!A:A,Reference!D:D,""))</f>
        <v/>
      </c>
      <c r="H403" s="4" t="str">
        <f t="shared" si="13"/>
        <v/>
      </c>
    </row>
    <row r="404" spans="5:8" ht="15">
      <c r="E404" t="str">
        <f t="shared" si="12"/>
        <v/>
      </c>
      <c r="F404" s="41"/>
      <c r="G404" t="str">
        <f>IF(F404="","",_xlfn.XLOOKUP(F404,Reference!A:A,Reference!D:D,""))</f>
        <v/>
      </c>
      <c r="H404" s="4" t="str">
        <f t="shared" si="13"/>
        <v/>
      </c>
    </row>
    <row r="405" spans="5:8" ht="15">
      <c r="E405" t="str">
        <f t="shared" si="12"/>
        <v/>
      </c>
      <c r="F405" s="41"/>
      <c r="G405" t="str">
        <f>IF(F405="","",_xlfn.XLOOKUP(F405,Reference!A:A,Reference!D:D,""))</f>
        <v/>
      </c>
      <c r="H405" s="4" t="str">
        <f t="shared" si="13"/>
        <v/>
      </c>
    </row>
    <row r="406" spans="5:8" ht="15">
      <c r="E406" t="str">
        <f t="shared" si="12"/>
        <v/>
      </c>
      <c r="F406" s="41"/>
      <c r="G406" t="str">
        <f>IF(F406="","",_xlfn.XLOOKUP(F406,Reference!A:A,Reference!D:D,""))</f>
        <v/>
      </c>
      <c r="H406" s="4" t="str">
        <f t="shared" si="13"/>
        <v/>
      </c>
    </row>
    <row r="407" spans="5:8" ht="15">
      <c r="E407" t="str">
        <f t="shared" si="12"/>
        <v/>
      </c>
      <c r="F407" s="41"/>
      <c r="G407" t="str">
        <f>IF(F407="","",_xlfn.XLOOKUP(F407,Reference!A:A,Reference!D:D,""))</f>
        <v/>
      </c>
      <c r="H407" s="4" t="str">
        <f t="shared" si="13"/>
        <v/>
      </c>
    </row>
    <row r="408" spans="5:8" ht="15">
      <c r="E408" t="str">
        <f t="shared" si="12"/>
        <v/>
      </c>
      <c r="F408" s="41"/>
      <c r="G408" t="str">
        <f>IF(F408="","",_xlfn.XLOOKUP(F408,Reference!A:A,Reference!D:D,""))</f>
        <v/>
      </c>
      <c r="H408" s="4" t="str">
        <f t="shared" si="13"/>
        <v/>
      </c>
    </row>
    <row r="409" spans="5:8" ht="15">
      <c r="E409" t="str">
        <f t="shared" si="12"/>
        <v/>
      </c>
      <c r="F409" s="41"/>
      <c r="G409" t="str">
        <f>IF(F409="","",_xlfn.XLOOKUP(F409,Reference!A:A,Reference!D:D,""))</f>
        <v/>
      </c>
      <c r="H409" s="4" t="str">
        <f t="shared" si="13"/>
        <v/>
      </c>
    </row>
    <row r="410" spans="5:8" ht="15">
      <c r="E410" t="str">
        <f t="shared" si="12"/>
        <v/>
      </c>
      <c r="F410" s="41"/>
      <c r="G410" t="str">
        <f>IF(F410="","",_xlfn.XLOOKUP(F410,Reference!A:A,Reference!D:D,""))</f>
        <v/>
      </c>
      <c r="H410" s="4" t="str">
        <f t="shared" si="13"/>
        <v/>
      </c>
    </row>
    <row r="411" spans="5:8" ht="15">
      <c r="E411" t="str">
        <f t="shared" si="12"/>
        <v/>
      </c>
      <c r="F411" s="41"/>
      <c r="G411" t="str">
        <f>IF(F411="","",_xlfn.XLOOKUP(F411,Reference!A:A,Reference!D:D,""))</f>
        <v/>
      </c>
      <c r="H411" s="4" t="str">
        <f t="shared" si="13"/>
        <v/>
      </c>
    </row>
    <row r="412" spans="5:8" ht="15">
      <c r="E412" t="str">
        <f t="shared" si="12"/>
        <v/>
      </c>
      <c r="F412" s="41"/>
      <c r="G412" t="str">
        <f>IF(F412="","",_xlfn.XLOOKUP(F412,Reference!A:A,Reference!D:D,""))</f>
        <v/>
      </c>
      <c r="H412" s="4" t="str">
        <f t="shared" si="13"/>
        <v/>
      </c>
    </row>
    <row r="413" spans="5:8" ht="15">
      <c r="E413" t="str">
        <f t="shared" si="12"/>
        <v/>
      </c>
      <c r="F413" s="41"/>
      <c r="G413" t="str">
        <f>IF(F413="","",_xlfn.XLOOKUP(F413,Reference!A:A,Reference!D:D,""))</f>
        <v/>
      </c>
      <c r="H413" s="4" t="str">
        <f t="shared" si="13"/>
        <v/>
      </c>
    </row>
    <row r="414" spans="5:8" ht="15">
      <c r="E414" t="str">
        <f t="shared" si="12"/>
        <v/>
      </c>
      <c r="F414" s="41"/>
      <c r="G414" t="str">
        <f>IF(F414="","",_xlfn.XLOOKUP(F414,Reference!A:A,Reference!D:D,""))</f>
        <v/>
      </c>
      <c r="H414" s="4" t="str">
        <f t="shared" si="13"/>
        <v/>
      </c>
    </row>
    <row r="415" spans="5:8" ht="15">
      <c r="E415" t="str">
        <f t="shared" si="12"/>
        <v/>
      </c>
      <c r="F415" s="41"/>
      <c r="G415" t="str">
        <f>IF(F415="","",_xlfn.XLOOKUP(F415,Reference!A:A,Reference!D:D,""))</f>
        <v/>
      </c>
      <c r="H415" s="4" t="str">
        <f t="shared" si="13"/>
        <v/>
      </c>
    </row>
    <row r="416" spans="5:8" ht="15">
      <c r="E416" t="str">
        <f t="shared" si="12"/>
        <v/>
      </c>
      <c r="F416" s="41"/>
      <c r="G416" t="str">
        <f>IF(F416="","",_xlfn.XLOOKUP(F416,Reference!A:A,Reference!D:D,""))</f>
        <v/>
      </c>
      <c r="H416" s="4" t="str">
        <f t="shared" si="13"/>
        <v/>
      </c>
    </row>
    <row r="417" spans="5:8" ht="15">
      <c r="E417" t="str">
        <f t="shared" si="12"/>
        <v/>
      </c>
      <c r="F417" s="41"/>
      <c r="G417" t="str">
        <f>IF(F417="","",_xlfn.XLOOKUP(F417,Reference!A:A,Reference!D:D,""))</f>
        <v/>
      </c>
      <c r="H417" s="4" t="str">
        <f t="shared" si="13"/>
        <v/>
      </c>
    </row>
    <row r="418" spans="5:8" ht="15">
      <c r="E418" t="str">
        <f t="shared" si="12"/>
        <v/>
      </c>
      <c r="F418" s="41"/>
      <c r="G418" t="str">
        <f>IF(F418="","",_xlfn.XLOOKUP(F418,Reference!A:A,Reference!D:D,""))</f>
        <v/>
      </c>
      <c r="H418" s="4" t="str">
        <f t="shared" si="13"/>
        <v/>
      </c>
    </row>
    <row r="419" spans="5:8" ht="15">
      <c r="E419" t="str">
        <f t="shared" si="12"/>
        <v/>
      </c>
      <c r="F419" s="41"/>
      <c r="G419" t="str">
        <f>IF(F419="","",_xlfn.XLOOKUP(F419,Reference!A:A,Reference!D:D,""))</f>
        <v/>
      </c>
      <c r="H419" s="4" t="str">
        <f t="shared" si="13"/>
        <v/>
      </c>
    </row>
    <row r="420" spans="5:8" ht="15">
      <c r="E420" t="str">
        <f t="shared" si="12"/>
        <v/>
      </c>
      <c r="F420" s="41"/>
      <c r="G420" t="str">
        <f>IF(F420="","",_xlfn.XLOOKUP(F420,Reference!A:A,Reference!D:D,""))</f>
        <v/>
      </c>
      <c r="H420" s="4" t="str">
        <f t="shared" si="13"/>
        <v/>
      </c>
    </row>
    <row r="421" spans="5:8" ht="15">
      <c r="E421" t="str">
        <f t="shared" si="12"/>
        <v/>
      </c>
      <c r="F421" s="41"/>
      <c r="G421" t="str">
        <f>IF(F421="","",_xlfn.XLOOKUP(F421,Reference!A:A,Reference!D:D,""))</f>
        <v/>
      </c>
      <c r="H421" s="4" t="str">
        <f t="shared" si="13"/>
        <v/>
      </c>
    </row>
    <row r="422" spans="5:8" ht="15">
      <c r="E422" t="str">
        <f t="shared" si="12"/>
        <v/>
      </c>
      <c r="F422" s="41"/>
      <c r="G422" t="str">
        <f>IF(F422="","",_xlfn.XLOOKUP(F422,Reference!A:A,Reference!D:D,""))</f>
        <v/>
      </c>
      <c r="H422" s="4" t="str">
        <f t="shared" si="13"/>
        <v/>
      </c>
    </row>
    <row r="423" spans="5:8" ht="15">
      <c r="E423" t="str">
        <f t="shared" si="12"/>
        <v/>
      </c>
      <c r="F423" s="41"/>
      <c r="G423" t="str">
        <f>IF(F423="","",_xlfn.XLOOKUP(F423,Reference!A:A,Reference!D:D,""))</f>
        <v/>
      </c>
      <c r="H423" s="4" t="str">
        <f t="shared" si="13"/>
        <v/>
      </c>
    </row>
    <row r="424" spans="5:8" ht="15">
      <c r="E424" t="str">
        <f t="shared" si="12"/>
        <v/>
      </c>
      <c r="F424" s="41"/>
      <c r="G424" t="str">
        <f>IF(F424="","",_xlfn.XLOOKUP(F424,Reference!A:A,Reference!D:D,""))</f>
        <v/>
      </c>
      <c r="H424" s="4" t="str">
        <f t="shared" si="13"/>
        <v/>
      </c>
    </row>
    <row r="425" spans="5:8" ht="15">
      <c r="E425" t="str">
        <f t="shared" si="12"/>
        <v/>
      </c>
      <c r="F425" s="41"/>
      <c r="G425" t="str">
        <f>IF(F425="","",_xlfn.XLOOKUP(F425,Reference!A:A,Reference!D:D,""))</f>
        <v/>
      </c>
      <c r="H425" s="4" t="str">
        <f t="shared" si="13"/>
        <v/>
      </c>
    </row>
    <row r="426" spans="5:8" ht="15">
      <c r="E426" t="str">
        <f t="shared" si="12"/>
        <v/>
      </c>
      <c r="F426" s="41"/>
      <c r="G426" t="str">
        <f>IF(F426="","",_xlfn.XLOOKUP(F426,Reference!A:A,Reference!D:D,""))</f>
        <v/>
      </c>
      <c r="H426" s="4" t="str">
        <f t="shared" si="13"/>
        <v/>
      </c>
    </row>
    <row r="427" spans="5:8" ht="15">
      <c r="E427" t="str">
        <f t="shared" si="12"/>
        <v/>
      </c>
      <c r="F427" s="41"/>
      <c r="G427" t="str">
        <f>IF(F427="","",_xlfn.XLOOKUP(F427,Reference!A:A,Reference!D:D,""))</f>
        <v/>
      </c>
      <c r="H427" s="4" t="str">
        <f t="shared" si="13"/>
        <v/>
      </c>
    </row>
    <row r="428" spans="5:8" ht="15">
      <c r="E428" t="str">
        <f t="shared" si="12"/>
        <v/>
      </c>
      <c r="F428" s="41"/>
      <c r="G428" t="str">
        <f>IF(F428="","",_xlfn.XLOOKUP(F428,Reference!A:A,Reference!D:D,""))</f>
        <v/>
      </c>
      <c r="H428" s="4" t="str">
        <f t="shared" si="13"/>
        <v/>
      </c>
    </row>
    <row r="429" spans="5:8" ht="15">
      <c r="E429" t="str">
        <f t="shared" si="12"/>
        <v/>
      </c>
      <c r="F429" s="41"/>
      <c r="G429" t="str">
        <f>IF(F429="","",_xlfn.XLOOKUP(F429,Reference!A:A,Reference!D:D,""))</f>
        <v/>
      </c>
      <c r="H429" s="4" t="str">
        <f t="shared" si="13"/>
        <v/>
      </c>
    </row>
    <row r="430" spans="5:8" ht="15">
      <c r="E430" t="str">
        <f t="shared" si="12"/>
        <v/>
      </c>
      <c r="F430" s="41"/>
      <c r="G430" t="str">
        <f>IF(F430="","",_xlfn.XLOOKUP(F430,Reference!A:A,Reference!D:D,""))</f>
        <v/>
      </c>
      <c r="H430" s="4" t="str">
        <f t="shared" si="13"/>
        <v/>
      </c>
    </row>
    <row r="431" spans="5:8" ht="15">
      <c r="E431" t="str">
        <f t="shared" si="12"/>
        <v/>
      </c>
      <c r="F431" s="41"/>
      <c r="G431" t="str">
        <f>IF(F431="","",_xlfn.XLOOKUP(F431,Reference!A:A,Reference!D:D,""))</f>
        <v/>
      </c>
      <c r="H431" s="4" t="str">
        <f t="shared" si="13"/>
        <v/>
      </c>
    </row>
    <row r="432" spans="5:8" ht="15">
      <c r="E432" t="str">
        <f t="shared" si="12"/>
        <v/>
      </c>
      <c r="F432" s="41"/>
      <c r="G432" t="str">
        <f>IF(F432="","",_xlfn.XLOOKUP(F432,Reference!A:A,Reference!D:D,""))</f>
        <v/>
      </c>
      <c r="H432" s="4" t="str">
        <f t="shared" si="13"/>
        <v/>
      </c>
    </row>
    <row r="433" spans="5:8" ht="15">
      <c r="E433" t="str">
        <f t="shared" si="12"/>
        <v/>
      </c>
      <c r="F433" s="41"/>
      <c r="G433" t="str">
        <f>IF(F433="","",_xlfn.XLOOKUP(F433,Reference!A:A,Reference!D:D,""))</f>
        <v/>
      </c>
      <c r="H433" s="4" t="str">
        <f t="shared" si="13"/>
        <v/>
      </c>
    </row>
    <row r="434" spans="5:8" ht="15">
      <c r="E434" t="str">
        <f t="shared" si="12"/>
        <v/>
      </c>
      <c r="F434" s="41"/>
      <c r="G434" t="str">
        <f>IF(F434="","",_xlfn.XLOOKUP(F434,Reference!A:A,Reference!D:D,""))</f>
        <v/>
      </c>
      <c r="H434" s="4" t="str">
        <f t="shared" si="13"/>
        <v/>
      </c>
    </row>
    <row r="435" spans="5:8" ht="15">
      <c r="E435" t="str">
        <f t="shared" si="12"/>
        <v/>
      </c>
      <c r="F435" s="41"/>
      <c r="G435" t="str">
        <f>IF(F435="","",_xlfn.XLOOKUP(F435,Reference!A:A,Reference!D:D,""))</f>
        <v/>
      </c>
      <c r="H435" s="4" t="str">
        <f t="shared" si="13"/>
        <v/>
      </c>
    </row>
    <row r="436" spans="5:8" ht="15">
      <c r="E436" t="str">
        <f t="shared" si="12"/>
        <v/>
      </c>
      <c r="F436" s="41"/>
      <c r="G436" t="str">
        <f>IF(F436="","",_xlfn.XLOOKUP(F436,Reference!A:A,Reference!D:D,""))</f>
        <v/>
      </c>
      <c r="H436" s="4" t="str">
        <f t="shared" si="13"/>
        <v/>
      </c>
    </row>
    <row r="437" spans="5:8" ht="15">
      <c r="E437" t="str">
        <f t="shared" si="12"/>
        <v/>
      </c>
      <c r="F437" s="41"/>
      <c r="G437" t="str">
        <f>IF(F437="","",_xlfn.XLOOKUP(F437,Reference!A:A,Reference!D:D,""))</f>
        <v/>
      </c>
      <c r="H437" s="4" t="str">
        <f t="shared" si="13"/>
        <v/>
      </c>
    </row>
    <row r="438" spans="5:8" ht="15">
      <c r="E438" t="str">
        <f t="shared" si="12"/>
        <v/>
      </c>
      <c r="F438" s="41"/>
      <c r="G438" t="str">
        <f>IF(F438="","",_xlfn.XLOOKUP(F438,Reference!A:A,Reference!D:D,""))</f>
        <v/>
      </c>
      <c r="H438" s="4" t="str">
        <f t="shared" si="13"/>
        <v/>
      </c>
    </row>
    <row r="439" spans="5:8" ht="15">
      <c r="E439" t="str">
        <f t="shared" si="12"/>
        <v/>
      </c>
      <c r="F439" s="41"/>
      <c r="G439" t="str">
        <f>IF(F439="","",_xlfn.XLOOKUP(F439,Reference!A:A,Reference!D:D,""))</f>
        <v/>
      </c>
      <c r="H439" s="4" t="str">
        <f t="shared" si="13"/>
        <v/>
      </c>
    </row>
    <row r="440" spans="5:8" ht="15">
      <c r="E440" t="str">
        <f t="shared" si="12"/>
        <v/>
      </c>
      <c r="F440" s="41"/>
      <c r="G440" t="str">
        <f>IF(F440="","",_xlfn.XLOOKUP(F440,Reference!A:A,Reference!D:D,""))</f>
        <v/>
      </c>
      <c r="H440" s="4" t="str">
        <f t="shared" si="13"/>
        <v/>
      </c>
    </row>
    <row r="441" spans="5:8" ht="15">
      <c r="E441" t="str">
        <f t="shared" si="12"/>
        <v/>
      </c>
      <c r="F441" s="41"/>
      <c r="G441" t="str">
        <f>IF(F441="","",_xlfn.XLOOKUP(F441,Reference!A:A,Reference!D:D,""))</f>
        <v/>
      </c>
      <c r="H441" s="4" t="str">
        <f t="shared" si="13"/>
        <v/>
      </c>
    </row>
    <row r="442" spans="5:8" ht="15">
      <c r="E442" t="str">
        <f t="shared" si="12"/>
        <v/>
      </c>
      <c r="F442" s="41"/>
      <c r="G442" t="str">
        <f>IF(F442="","",_xlfn.XLOOKUP(F442,Reference!A:A,Reference!D:D,""))</f>
        <v/>
      </c>
      <c r="H442" s="4" t="str">
        <f t="shared" si="13"/>
        <v/>
      </c>
    </row>
    <row r="443" spans="5:8" ht="15">
      <c r="E443" t="str">
        <f t="shared" si="12"/>
        <v/>
      </c>
      <c r="F443" s="41"/>
      <c r="G443" t="str">
        <f>IF(F443="","",_xlfn.XLOOKUP(F443,Reference!A:A,Reference!D:D,""))</f>
        <v/>
      </c>
      <c r="H443" s="4" t="str">
        <f t="shared" si="13"/>
        <v/>
      </c>
    </row>
    <row r="444" spans="5:8" ht="15">
      <c r="E444" t="str">
        <f t="shared" si="12"/>
        <v/>
      </c>
      <c r="F444" s="41"/>
      <c r="G444" t="str">
        <f>IF(F444="","",_xlfn.XLOOKUP(F444,Reference!A:A,Reference!D:D,""))</f>
        <v/>
      </c>
      <c r="H444" s="4" t="str">
        <f t="shared" si="13"/>
        <v/>
      </c>
    </row>
    <row r="445" spans="5:8" ht="15">
      <c r="E445" t="str">
        <f t="shared" si="12"/>
        <v/>
      </c>
      <c r="F445" s="41"/>
      <c r="G445" t="str">
        <f>IF(F445="","",_xlfn.XLOOKUP(F445,Reference!A:A,Reference!D:D,""))</f>
        <v/>
      </c>
      <c r="H445" s="4" t="str">
        <f t="shared" si="13"/>
        <v/>
      </c>
    </row>
    <row r="446" spans="5:8" ht="15">
      <c r="E446" t="str">
        <f t="shared" si="12"/>
        <v/>
      </c>
      <c r="F446" s="41"/>
      <c r="G446" t="str">
        <f>IF(F446="","",_xlfn.XLOOKUP(F446,Reference!A:A,Reference!D:D,""))</f>
        <v/>
      </c>
      <c r="H446" s="4" t="str">
        <f t="shared" si="13"/>
        <v/>
      </c>
    </row>
    <row r="447" spans="5:8" ht="15">
      <c r="E447" t="str">
        <f t="shared" si="12"/>
        <v/>
      </c>
      <c r="F447" s="41"/>
      <c r="G447" t="str">
        <f>IF(F447="","",_xlfn.XLOOKUP(F447,Reference!A:A,Reference!D:D,""))</f>
        <v/>
      </c>
      <c r="H447" s="4" t="str">
        <f t="shared" si="13"/>
        <v/>
      </c>
    </row>
    <row r="448" spans="5:8" ht="15">
      <c r="E448" t="str">
        <f t="shared" si="12"/>
        <v/>
      </c>
      <c r="F448" s="41"/>
      <c r="G448" t="str">
        <f>IF(F448="","",_xlfn.XLOOKUP(F448,Reference!A:A,Reference!D:D,""))</f>
        <v/>
      </c>
      <c r="H448" s="4" t="str">
        <f t="shared" si="13"/>
        <v/>
      </c>
    </row>
    <row r="449" spans="5:8" ht="15">
      <c r="E449" t="str">
        <f t="shared" si="12"/>
        <v/>
      </c>
      <c r="F449" s="41"/>
      <c r="G449" t="str">
        <f>IF(F449="","",_xlfn.XLOOKUP(F449,Reference!A:A,Reference!D:D,""))</f>
        <v/>
      </c>
      <c r="H449" s="4" t="str">
        <f t="shared" si="13"/>
        <v/>
      </c>
    </row>
    <row r="450" spans="5:8" ht="15">
      <c r="E450" t="str">
        <f t="shared" si="12"/>
        <v/>
      </c>
      <c r="F450" s="41"/>
      <c r="G450" t="str">
        <f>IF(F450="","",_xlfn.XLOOKUP(F450,Reference!A:A,Reference!D:D,""))</f>
        <v/>
      </c>
      <c r="H450" s="4" t="str">
        <f t="shared" si="13"/>
        <v/>
      </c>
    </row>
    <row r="451" spans="5:8" ht="15">
      <c r="E451" t="str">
        <f t="shared" si="12"/>
        <v/>
      </c>
      <c r="F451" s="41"/>
      <c r="G451" t="str">
        <f>IF(F451="","",_xlfn.XLOOKUP(F451,Reference!A:A,Reference!D:D,""))</f>
        <v/>
      </c>
      <c r="H451" s="4" t="str">
        <f t="shared" si="13"/>
        <v/>
      </c>
    </row>
    <row r="452" spans="5:8" ht="15">
      <c r="E452" t="str">
        <f t="shared" ref="E452:E515" si="14">IF(F452="","","Bid "&amp;ROW(F452)-2)</f>
        <v/>
      </c>
      <c r="F452" s="41"/>
      <c r="G452" t="str">
        <f>IF(F452="","",_xlfn.XLOOKUP(F452,Reference!A:A,Reference!D:D,""))</f>
        <v/>
      </c>
      <c r="H452" s="4" t="str">
        <f t="shared" si="13"/>
        <v/>
      </c>
    </row>
    <row r="453" spans="5:8" ht="15">
      <c r="E453" t="str">
        <f t="shared" si="14"/>
        <v/>
      </c>
      <c r="F453" s="41"/>
      <c r="G453" t="str">
        <f>IF(F453="","",_xlfn.XLOOKUP(F453,Reference!A:A,Reference!D:D,""))</f>
        <v/>
      </c>
      <c r="H453" s="4" t="str">
        <f t="shared" ref="H453:H516" si="15">IF(G453="","",G453*$C$5)</f>
        <v/>
      </c>
    </row>
    <row r="454" spans="5:8" ht="15">
      <c r="E454" t="str">
        <f t="shared" si="14"/>
        <v/>
      </c>
      <c r="F454" s="41"/>
      <c r="G454" t="str">
        <f>IF(F454="","",_xlfn.XLOOKUP(F454,Reference!A:A,Reference!D:D,""))</f>
        <v/>
      </c>
      <c r="H454" s="4" t="str">
        <f t="shared" si="15"/>
        <v/>
      </c>
    </row>
    <row r="455" spans="5:8" ht="15">
      <c r="E455" t="str">
        <f t="shared" si="14"/>
        <v/>
      </c>
      <c r="F455" s="41"/>
      <c r="G455" t="str">
        <f>IF(F455="","",_xlfn.XLOOKUP(F455,Reference!A:A,Reference!D:D,""))</f>
        <v/>
      </c>
      <c r="H455" s="4" t="str">
        <f t="shared" si="15"/>
        <v/>
      </c>
    </row>
    <row r="456" spans="5:8" ht="15">
      <c r="E456" t="str">
        <f t="shared" si="14"/>
        <v/>
      </c>
      <c r="F456" s="41"/>
      <c r="G456" t="str">
        <f>IF(F456="","",_xlfn.XLOOKUP(F456,Reference!A:A,Reference!D:D,""))</f>
        <v/>
      </c>
      <c r="H456" s="4" t="str">
        <f t="shared" si="15"/>
        <v/>
      </c>
    </row>
    <row r="457" spans="5:8" ht="15">
      <c r="E457" t="str">
        <f t="shared" si="14"/>
        <v/>
      </c>
      <c r="F457" s="41"/>
      <c r="G457" t="str">
        <f>IF(F457="","",_xlfn.XLOOKUP(F457,Reference!A:A,Reference!D:D,""))</f>
        <v/>
      </c>
      <c r="H457" s="4" t="str">
        <f t="shared" si="15"/>
        <v/>
      </c>
    </row>
    <row r="458" spans="5:8" ht="15">
      <c r="E458" t="str">
        <f t="shared" si="14"/>
        <v/>
      </c>
      <c r="F458" s="41"/>
      <c r="G458" t="str">
        <f>IF(F458="","",_xlfn.XLOOKUP(F458,Reference!A:A,Reference!D:D,""))</f>
        <v/>
      </c>
      <c r="H458" s="4" t="str">
        <f t="shared" si="15"/>
        <v/>
      </c>
    </row>
    <row r="459" spans="5:8" ht="15">
      <c r="E459" t="str">
        <f t="shared" si="14"/>
        <v/>
      </c>
      <c r="F459" s="41"/>
      <c r="G459" t="str">
        <f>IF(F459="","",_xlfn.XLOOKUP(F459,Reference!A:A,Reference!D:D,""))</f>
        <v/>
      </c>
      <c r="H459" s="4" t="str">
        <f t="shared" si="15"/>
        <v/>
      </c>
    </row>
    <row r="460" spans="5:8" ht="15">
      <c r="E460" t="str">
        <f t="shared" si="14"/>
        <v/>
      </c>
      <c r="F460" s="41"/>
      <c r="G460" t="str">
        <f>IF(F460="","",_xlfn.XLOOKUP(F460,Reference!A:A,Reference!D:D,""))</f>
        <v/>
      </c>
      <c r="H460" s="4" t="str">
        <f t="shared" si="15"/>
        <v/>
      </c>
    </row>
    <row r="461" spans="5:8" ht="15">
      <c r="E461" t="str">
        <f t="shared" si="14"/>
        <v/>
      </c>
      <c r="F461" s="41"/>
      <c r="G461" t="str">
        <f>IF(F461="","",_xlfn.XLOOKUP(F461,Reference!A:A,Reference!D:D,""))</f>
        <v/>
      </c>
      <c r="H461" s="4" t="str">
        <f t="shared" si="15"/>
        <v/>
      </c>
    </row>
    <row r="462" spans="5:8" ht="15">
      <c r="E462" t="str">
        <f t="shared" si="14"/>
        <v/>
      </c>
      <c r="F462" s="41"/>
      <c r="G462" t="str">
        <f>IF(F462="","",_xlfn.XLOOKUP(F462,Reference!A:A,Reference!D:D,""))</f>
        <v/>
      </c>
      <c r="H462" s="4" t="str">
        <f t="shared" si="15"/>
        <v/>
      </c>
    </row>
    <row r="463" spans="5:8" ht="15">
      <c r="E463" t="str">
        <f t="shared" si="14"/>
        <v/>
      </c>
      <c r="F463" s="41"/>
      <c r="G463" t="str">
        <f>IF(F463="","",_xlfn.XLOOKUP(F463,Reference!A:A,Reference!D:D,""))</f>
        <v/>
      </c>
      <c r="H463" s="4" t="str">
        <f t="shared" si="15"/>
        <v/>
      </c>
    </row>
    <row r="464" spans="5:8" ht="15">
      <c r="E464" t="str">
        <f t="shared" si="14"/>
        <v/>
      </c>
      <c r="F464" s="41"/>
      <c r="G464" t="str">
        <f>IF(F464="","",_xlfn.XLOOKUP(F464,Reference!A:A,Reference!D:D,""))</f>
        <v/>
      </c>
      <c r="H464" s="4" t="str">
        <f t="shared" si="15"/>
        <v/>
      </c>
    </row>
    <row r="465" spans="5:8" ht="15">
      <c r="E465" t="str">
        <f t="shared" si="14"/>
        <v/>
      </c>
      <c r="F465" s="41"/>
      <c r="G465" t="str">
        <f>IF(F465="","",_xlfn.XLOOKUP(F465,Reference!A:A,Reference!D:D,""))</f>
        <v/>
      </c>
      <c r="H465" s="4" t="str">
        <f t="shared" si="15"/>
        <v/>
      </c>
    </row>
    <row r="466" spans="5:8" ht="15">
      <c r="E466" t="str">
        <f t="shared" si="14"/>
        <v/>
      </c>
      <c r="F466" s="41"/>
      <c r="G466" t="str">
        <f>IF(F466="","",_xlfn.XLOOKUP(F466,Reference!A:A,Reference!D:D,""))</f>
        <v/>
      </c>
      <c r="H466" s="4" t="str">
        <f t="shared" si="15"/>
        <v/>
      </c>
    </row>
    <row r="467" spans="5:8" ht="15">
      <c r="E467" t="str">
        <f t="shared" si="14"/>
        <v/>
      </c>
      <c r="F467" s="41"/>
      <c r="G467" t="str">
        <f>IF(F467="","",_xlfn.XLOOKUP(F467,Reference!A:A,Reference!D:D,""))</f>
        <v/>
      </c>
      <c r="H467" s="4" t="str">
        <f t="shared" si="15"/>
        <v/>
      </c>
    </row>
    <row r="468" spans="5:8" ht="15">
      <c r="E468" t="str">
        <f t="shared" si="14"/>
        <v/>
      </c>
      <c r="F468" s="41"/>
      <c r="G468" t="str">
        <f>IF(F468="","",_xlfn.XLOOKUP(F468,Reference!A:A,Reference!D:D,""))</f>
        <v/>
      </c>
      <c r="H468" s="4" t="str">
        <f t="shared" si="15"/>
        <v/>
      </c>
    </row>
    <row r="469" spans="5:8" ht="15">
      <c r="E469" t="str">
        <f t="shared" si="14"/>
        <v/>
      </c>
      <c r="F469" s="41"/>
      <c r="G469" t="str">
        <f>IF(F469="","",_xlfn.XLOOKUP(F469,Reference!A:A,Reference!D:D,""))</f>
        <v/>
      </c>
      <c r="H469" s="4" t="str">
        <f t="shared" si="15"/>
        <v/>
      </c>
    </row>
    <row r="470" spans="5:8" ht="15">
      <c r="E470" t="str">
        <f t="shared" si="14"/>
        <v/>
      </c>
      <c r="F470" s="41"/>
      <c r="G470" t="str">
        <f>IF(F470="","",_xlfn.XLOOKUP(F470,Reference!A:A,Reference!D:D,""))</f>
        <v/>
      </c>
      <c r="H470" s="4" t="str">
        <f t="shared" si="15"/>
        <v/>
      </c>
    </row>
    <row r="471" spans="5:8" ht="15">
      <c r="E471" t="str">
        <f t="shared" si="14"/>
        <v/>
      </c>
      <c r="F471" s="41"/>
      <c r="G471" t="str">
        <f>IF(F471="","",_xlfn.XLOOKUP(F471,Reference!A:A,Reference!D:D,""))</f>
        <v/>
      </c>
      <c r="H471" s="4" t="str">
        <f t="shared" si="15"/>
        <v/>
      </c>
    </row>
    <row r="472" spans="5:8" ht="15">
      <c r="E472" t="str">
        <f t="shared" si="14"/>
        <v/>
      </c>
      <c r="F472" s="41"/>
      <c r="G472" t="str">
        <f>IF(F472="","",_xlfn.XLOOKUP(F472,Reference!A:A,Reference!D:D,""))</f>
        <v/>
      </c>
      <c r="H472" s="4" t="str">
        <f t="shared" si="15"/>
        <v/>
      </c>
    </row>
    <row r="473" spans="5:8" ht="15">
      <c r="E473" t="str">
        <f t="shared" si="14"/>
        <v/>
      </c>
      <c r="F473" s="41"/>
      <c r="G473" t="str">
        <f>IF(F473="","",_xlfn.XLOOKUP(F473,Reference!A:A,Reference!D:D,""))</f>
        <v/>
      </c>
      <c r="H473" s="4" t="str">
        <f t="shared" si="15"/>
        <v/>
      </c>
    </row>
    <row r="474" spans="5:8" ht="15">
      <c r="E474" t="str">
        <f t="shared" si="14"/>
        <v/>
      </c>
      <c r="F474" s="41"/>
      <c r="G474" t="str">
        <f>IF(F474="","",_xlfn.XLOOKUP(F474,Reference!A:A,Reference!D:D,""))</f>
        <v/>
      </c>
      <c r="H474" s="4" t="str">
        <f t="shared" si="15"/>
        <v/>
      </c>
    </row>
    <row r="475" spans="5:8" ht="15">
      <c r="E475" t="str">
        <f t="shared" si="14"/>
        <v/>
      </c>
      <c r="F475" s="41"/>
      <c r="G475" t="str">
        <f>IF(F475="","",_xlfn.XLOOKUP(F475,Reference!A:A,Reference!D:D,""))</f>
        <v/>
      </c>
      <c r="H475" s="4" t="str">
        <f t="shared" si="15"/>
        <v/>
      </c>
    </row>
    <row r="476" spans="5:8" ht="15">
      <c r="E476" t="str">
        <f t="shared" si="14"/>
        <v/>
      </c>
      <c r="F476" s="41"/>
      <c r="G476" t="str">
        <f>IF(F476="","",_xlfn.XLOOKUP(F476,Reference!A:A,Reference!D:D,""))</f>
        <v/>
      </c>
      <c r="H476" s="4" t="str">
        <f t="shared" si="15"/>
        <v/>
      </c>
    </row>
    <row r="477" spans="5:8" ht="15">
      <c r="E477" t="str">
        <f t="shared" si="14"/>
        <v/>
      </c>
      <c r="F477" s="41"/>
      <c r="G477" t="str">
        <f>IF(F477="","",_xlfn.XLOOKUP(F477,Reference!A:A,Reference!D:D,""))</f>
        <v/>
      </c>
      <c r="H477" s="4" t="str">
        <f t="shared" si="15"/>
        <v/>
      </c>
    </row>
    <row r="478" spans="5:8" ht="15">
      <c r="E478" t="str">
        <f t="shared" si="14"/>
        <v/>
      </c>
      <c r="F478" s="41"/>
      <c r="G478" t="str">
        <f>IF(F478="","",_xlfn.XLOOKUP(F478,Reference!A:A,Reference!D:D,""))</f>
        <v/>
      </c>
      <c r="H478" s="4" t="str">
        <f t="shared" si="15"/>
        <v/>
      </c>
    </row>
    <row r="479" spans="5:8" ht="15">
      <c r="E479" t="str">
        <f t="shared" si="14"/>
        <v/>
      </c>
      <c r="F479" s="41"/>
      <c r="G479" t="str">
        <f>IF(F479="","",_xlfn.XLOOKUP(F479,Reference!A:A,Reference!D:D,""))</f>
        <v/>
      </c>
      <c r="H479" s="4" t="str">
        <f t="shared" si="15"/>
        <v/>
      </c>
    </row>
    <row r="480" spans="5:8" ht="15">
      <c r="E480" t="str">
        <f t="shared" si="14"/>
        <v/>
      </c>
      <c r="F480" s="41"/>
      <c r="G480" t="str">
        <f>IF(F480="","",_xlfn.XLOOKUP(F480,Reference!A:A,Reference!D:D,""))</f>
        <v/>
      </c>
      <c r="H480" s="4" t="str">
        <f t="shared" si="15"/>
        <v/>
      </c>
    </row>
    <row r="481" spans="5:8" ht="15">
      <c r="E481" t="str">
        <f t="shared" si="14"/>
        <v/>
      </c>
      <c r="F481" s="41"/>
      <c r="G481" t="str">
        <f>IF(F481="","",_xlfn.XLOOKUP(F481,Reference!A:A,Reference!D:D,""))</f>
        <v/>
      </c>
      <c r="H481" s="4" t="str">
        <f t="shared" si="15"/>
        <v/>
      </c>
    </row>
    <row r="482" spans="5:8" ht="15">
      <c r="E482" t="str">
        <f t="shared" si="14"/>
        <v/>
      </c>
      <c r="F482" s="41"/>
      <c r="G482" t="str">
        <f>IF(F482="","",_xlfn.XLOOKUP(F482,Reference!A:A,Reference!D:D,""))</f>
        <v/>
      </c>
      <c r="H482" s="4" t="str">
        <f t="shared" si="15"/>
        <v/>
      </c>
    </row>
    <row r="483" spans="5:8" ht="15">
      <c r="E483" t="str">
        <f t="shared" si="14"/>
        <v/>
      </c>
      <c r="F483" s="41"/>
      <c r="G483" t="str">
        <f>IF(F483="","",_xlfn.XLOOKUP(F483,Reference!A:A,Reference!D:D,""))</f>
        <v/>
      </c>
      <c r="H483" s="4" t="str">
        <f t="shared" si="15"/>
        <v/>
      </c>
    </row>
    <row r="484" spans="5:8" ht="15">
      <c r="E484" t="str">
        <f t="shared" si="14"/>
        <v/>
      </c>
      <c r="F484" s="41"/>
      <c r="G484" t="str">
        <f>IF(F484="","",_xlfn.XLOOKUP(F484,Reference!A:A,Reference!D:D,""))</f>
        <v/>
      </c>
      <c r="H484" s="4" t="str">
        <f t="shared" si="15"/>
        <v/>
      </c>
    </row>
    <row r="485" spans="5:8" ht="15">
      <c r="E485" t="str">
        <f t="shared" si="14"/>
        <v/>
      </c>
      <c r="F485" s="41"/>
      <c r="G485" t="str">
        <f>IF(F485="","",_xlfn.XLOOKUP(F485,Reference!A:A,Reference!D:D,""))</f>
        <v/>
      </c>
      <c r="H485" s="4" t="str">
        <f t="shared" si="15"/>
        <v/>
      </c>
    </row>
    <row r="486" spans="5:8" ht="15">
      <c r="E486" t="str">
        <f t="shared" si="14"/>
        <v/>
      </c>
      <c r="F486" s="41"/>
      <c r="G486" t="str">
        <f>IF(F486="","",_xlfn.XLOOKUP(F486,Reference!A:A,Reference!D:D,""))</f>
        <v/>
      </c>
      <c r="H486" s="4" t="str">
        <f t="shared" si="15"/>
        <v/>
      </c>
    </row>
    <row r="487" spans="5:8" ht="15">
      <c r="E487" t="str">
        <f t="shared" si="14"/>
        <v/>
      </c>
      <c r="F487" s="41"/>
      <c r="G487" t="str">
        <f>IF(F487="","",_xlfn.XLOOKUP(F487,Reference!A:A,Reference!D:D,""))</f>
        <v/>
      </c>
      <c r="H487" s="4" t="str">
        <f t="shared" si="15"/>
        <v/>
      </c>
    </row>
    <row r="488" spans="5:8" ht="15">
      <c r="E488" t="str">
        <f t="shared" si="14"/>
        <v/>
      </c>
      <c r="F488" s="41"/>
      <c r="G488" t="str">
        <f>IF(F488="","",_xlfn.XLOOKUP(F488,Reference!A:A,Reference!D:D,""))</f>
        <v/>
      </c>
      <c r="H488" s="4" t="str">
        <f t="shared" si="15"/>
        <v/>
      </c>
    </row>
    <row r="489" spans="5:8" ht="15">
      <c r="E489" t="str">
        <f t="shared" si="14"/>
        <v/>
      </c>
      <c r="F489" s="41"/>
      <c r="G489" t="str">
        <f>IF(F489="","",_xlfn.XLOOKUP(F489,Reference!A:A,Reference!D:D,""))</f>
        <v/>
      </c>
      <c r="H489" s="4" t="str">
        <f t="shared" si="15"/>
        <v/>
      </c>
    </row>
    <row r="490" spans="5:8" ht="15">
      <c r="E490" t="str">
        <f t="shared" si="14"/>
        <v/>
      </c>
      <c r="F490" s="41"/>
      <c r="G490" t="str">
        <f>IF(F490="","",_xlfn.XLOOKUP(F490,Reference!A:A,Reference!D:D,""))</f>
        <v/>
      </c>
      <c r="H490" s="4" t="str">
        <f t="shared" si="15"/>
        <v/>
      </c>
    </row>
    <row r="491" spans="5:8" ht="15">
      <c r="E491" t="str">
        <f t="shared" si="14"/>
        <v/>
      </c>
      <c r="F491" s="41"/>
      <c r="G491" t="str">
        <f>IF(F491="","",_xlfn.XLOOKUP(F491,Reference!A:A,Reference!D:D,""))</f>
        <v/>
      </c>
      <c r="H491" s="4" t="str">
        <f t="shared" si="15"/>
        <v/>
      </c>
    </row>
    <row r="492" spans="5:8" ht="15">
      <c r="E492" t="str">
        <f t="shared" si="14"/>
        <v/>
      </c>
      <c r="F492" s="41"/>
      <c r="G492" t="str">
        <f>IF(F492="","",_xlfn.XLOOKUP(F492,Reference!A:A,Reference!D:D,""))</f>
        <v/>
      </c>
      <c r="H492" s="4" t="str">
        <f t="shared" si="15"/>
        <v/>
      </c>
    </row>
    <row r="493" spans="5:8" ht="15">
      <c r="E493" t="str">
        <f t="shared" si="14"/>
        <v/>
      </c>
      <c r="F493" s="41"/>
      <c r="G493" t="str">
        <f>IF(F493="","",_xlfn.XLOOKUP(F493,Reference!A:A,Reference!D:D,""))</f>
        <v/>
      </c>
      <c r="H493" s="4" t="str">
        <f t="shared" si="15"/>
        <v/>
      </c>
    </row>
    <row r="494" spans="5:8" ht="15">
      <c r="E494" t="str">
        <f t="shared" si="14"/>
        <v/>
      </c>
      <c r="F494" s="41"/>
      <c r="G494" t="str">
        <f>IF(F494="","",_xlfn.XLOOKUP(F494,Reference!A:A,Reference!D:D,""))</f>
        <v/>
      </c>
      <c r="H494" s="4" t="str">
        <f t="shared" si="15"/>
        <v/>
      </c>
    </row>
    <row r="495" spans="5:8" ht="15">
      <c r="E495" t="str">
        <f t="shared" si="14"/>
        <v/>
      </c>
      <c r="F495" s="41"/>
      <c r="G495" t="str">
        <f>IF(F495="","",_xlfn.XLOOKUP(F495,Reference!A:A,Reference!D:D,""))</f>
        <v/>
      </c>
      <c r="H495" s="4" t="str">
        <f t="shared" si="15"/>
        <v/>
      </c>
    </row>
    <row r="496" spans="5:8" ht="15">
      <c r="E496" t="str">
        <f t="shared" si="14"/>
        <v/>
      </c>
      <c r="F496" s="41"/>
      <c r="G496" t="str">
        <f>IF(F496="","",_xlfn.XLOOKUP(F496,Reference!A:A,Reference!D:D,""))</f>
        <v/>
      </c>
      <c r="H496" s="4" t="str">
        <f t="shared" si="15"/>
        <v/>
      </c>
    </row>
    <row r="497" spans="5:8" ht="15">
      <c r="E497" t="str">
        <f t="shared" si="14"/>
        <v/>
      </c>
      <c r="F497" s="41"/>
      <c r="G497" t="str">
        <f>IF(F497="","",_xlfn.XLOOKUP(F497,Reference!A:A,Reference!D:D,""))</f>
        <v/>
      </c>
      <c r="H497" s="4" t="str">
        <f t="shared" si="15"/>
        <v/>
      </c>
    </row>
    <row r="498" spans="5:8" ht="15">
      <c r="E498" t="str">
        <f t="shared" si="14"/>
        <v/>
      </c>
      <c r="F498" s="41"/>
      <c r="G498" t="str">
        <f>IF(F498="","",_xlfn.XLOOKUP(F498,Reference!A:A,Reference!D:D,""))</f>
        <v/>
      </c>
      <c r="H498" s="4" t="str">
        <f t="shared" si="15"/>
        <v/>
      </c>
    </row>
    <row r="499" spans="5:8" ht="15">
      <c r="E499" t="str">
        <f t="shared" si="14"/>
        <v/>
      </c>
      <c r="F499" s="41"/>
      <c r="G499" t="str">
        <f>IF(F499="","",_xlfn.XLOOKUP(F499,Reference!A:A,Reference!D:D,""))</f>
        <v/>
      </c>
      <c r="H499" s="4" t="str">
        <f t="shared" si="15"/>
        <v/>
      </c>
    </row>
    <row r="500" spans="5:8" ht="15">
      <c r="E500" t="str">
        <f t="shared" si="14"/>
        <v/>
      </c>
      <c r="F500" s="41"/>
      <c r="G500" t="str">
        <f>IF(F500="","",_xlfn.XLOOKUP(F500,Reference!A:A,Reference!D:D,""))</f>
        <v/>
      </c>
      <c r="H500" s="4" t="str">
        <f t="shared" si="15"/>
        <v/>
      </c>
    </row>
    <row r="501" spans="5:8" ht="15">
      <c r="E501" t="str">
        <f t="shared" si="14"/>
        <v/>
      </c>
      <c r="F501" s="41"/>
      <c r="G501" t="str">
        <f>IF(F501="","",_xlfn.XLOOKUP(F501,Reference!A:A,Reference!D:D,""))</f>
        <v/>
      </c>
      <c r="H501" s="4" t="str">
        <f t="shared" si="15"/>
        <v/>
      </c>
    </row>
    <row r="502" spans="5:8" ht="15">
      <c r="E502" t="str">
        <f t="shared" si="14"/>
        <v/>
      </c>
      <c r="F502" s="41"/>
      <c r="G502" t="str">
        <f>IF(F502="","",_xlfn.XLOOKUP(F502,Reference!A:A,Reference!D:D,""))</f>
        <v/>
      </c>
      <c r="H502" s="4" t="str">
        <f t="shared" si="15"/>
        <v/>
      </c>
    </row>
    <row r="503" spans="5:8" ht="15">
      <c r="E503" t="str">
        <f t="shared" si="14"/>
        <v/>
      </c>
      <c r="F503" s="41"/>
      <c r="G503" t="str">
        <f>IF(F503="","",_xlfn.XLOOKUP(F503,Reference!A:A,Reference!D:D,""))</f>
        <v/>
      </c>
      <c r="H503" s="4" t="str">
        <f t="shared" si="15"/>
        <v/>
      </c>
    </row>
    <row r="504" spans="5:8" ht="15">
      <c r="E504" t="str">
        <f t="shared" si="14"/>
        <v/>
      </c>
      <c r="F504" s="41"/>
      <c r="G504" t="str">
        <f>IF(F504="","",_xlfn.XLOOKUP(F504,Reference!A:A,Reference!D:D,""))</f>
        <v/>
      </c>
      <c r="H504" s="4" t="str">
        <f t="shared" si="15"/>
        <v/>
      </c>
    </row>
    <row r="505" spans="5:8" ht="15">
      <c r="E505" t="str">
        <f t="shared" si="14"/>
        <v/>
      </c>
      <c r="F505" s="41"/>
      <c r="G505" t="str">
        <f>IF(F505="","",_xlfn.XLOOKUP(F505,Reference!A:A,Reference!D:D,""))</f>
        <v/>
      </c>
      <c r="H505" s="4" t="str">
        <f t="shared" si="15"/>
        <v/>
      </c>
    </row>
    <row r="506" spans="5:8" ht="15">
      <c r="E506" t="str">
        <f t="shared" si="14"/>
        <v/>
      </c>
      <c r="F506" s="41"/>
      <c r="G506" t="str">
        <f>IF(F506="","",_xlfn.XLOOKUP(F506,Reference!A:A,Reference!D:D,""))</f>
        <v/>
      </c>
      <c r="H506" s="4" t="str">
        <f t="shared" si="15"/>
        <v/>
      </c>
    </row>
    <row r="507" spans="5:8" ht="15">
      <c r="E507" t="str">
        <f t="shared" si="14"/>
        <v/>
      </c>
      <c r="F507" s="41"/>
      <c r="G507" t="str">
        <f>IF(F507="","",_xlfn.XLOOKUP(F507,Reference!A:A,Reference!D:D,""))</f>
        <v/>
      </c>
      <c r="H507" s="4" t="str">
        <f t="shared" si="15"/>
        <v/>
      </c>
    </row>
    <row r="508" spans="5:8" ht="15">
      <c r="E508" t="str">
        <f t="shared" si="14"/>
        <v/>
      </c>
      <c r="F508" s="41"/>
      <c r="G508" t="str">
        <f>IF(F508="","",_xlfn.XLOOKUP(F508,Reference!A:A,Reference!D:D,""))</f>
        <v/>
      </c>
      <c r="H508" s="4" t="str">
        <f t="shared" si="15"/>
        <v/>
      </c>
    </row>
    <row r="509" spans="5:8" ht="15">
      <c r="E509" t="str">
        <f t="shared" si="14"/>
        <v/>
      </c>
      <c r="F509" s="41"/>
      <c r="G509" t="str">
        <f>IF(F509="","",_xlfn.XLOOKUP(F509,Reference!A:A,Reference!D:D,""))</f>
        <v/>
      </c>
      <c r="H509" s="4" t="str">
        <f t="shared" si="15"/>
        <v/>
      </c>
    </row>
    <row r="510" spans="5:8" ht="15">
      <c r="E510" t="str">
        <f t="shared" si="14"/>
        <v/>
      </c>
      <c r="F510" s="41"/>
      <c r="G510" t="str">
        <f>IF(F510="","",_xlfn.XLOOKUP(F510,Reference!A:A,Reference!D:D,""))</f>
        <v/>
      </c>
      <c r="H510" s="4" t="str">
        <f t="shared" si="15"/>
        <v/>
      </c>
    </row>
    <row r="511" spans="5:8" ht="15">
      <c r="E511" t="str">
        <f t="shared" si="14"/>
        <v/>
      </c>
      <c r="F511" s="41"/>
      <c r="G511" t="str">
        <f>IF(F511="","",_xlfn.XLOOKUP(F511,Reference!A:A,Reference!D:D,""))</f>
        <v/>
      </c>
      <c r="H511" s="4" t="str">
        <f t="shared" si="15"/>
        <v/>
      </c>
    </row>
    <row r="512" spans="5:8" ht="15">
      <c r="E512" t="str">
        <f t="shared" si="14"/>
        <v/>
      </c>
      <c r="F512" s="41"/>
      <c r="G512" t="str">
        <f>IF(F512="","",_xlfn.XLOOKUP(F512,Reference!A:A,Reference!D:D,""))</f>
        <v/>
      </c>
      <c r="H512" s="4" t="str">
        <f t="shared" si="15"/>
        <v/>
      </c>
    </row>
    <row r="513" spans="5:8" ht="15">
      <c r="E513" t="str">
        <f t="shared" si="14"/>
        <v/>
      </c>
      <c r="F513" s="41"/>
      <c r="G513" t="str">
        <f>IF(F513="","",_xlfn.XLOOKUP(F513,Reference!A:A,Reference!D:D,""))</f>
        <v/>
      </c>
      <c r="H513" s="4" t="str">
        <f t="shared" si="15"/>
        <v/>
      </c>
    </row>
    <row r="514" spans="5:8" ht="15">
      <c r="E514" t="str">
        <f t="shared" si="14"/>
        <v/>
      </c>
      <c r="F514" s="41"/>
      <c r="G514" t="str">
        <f>IF(F514="","",_xlfn.XLOOKUP(F514,Reference!A:A,Reference!D:D,""))</f>
        <v/>
      </c>
      <c r="H514" s="4" t="str">
        <f t="shared" si="15"/>
        <v/>
      </c>
    </row>
    <row r="515" spans="5:8" ht="15">
      <c r="E515" t="str">
        <f t="shared" si="14"/>
        <v/>
      </c>
      <c r="F515" s="41"/>
      <c r="G515" t="str">
        <f>IF(F515="","",_xlfn.XLOOKUP(F515,Reference!A:A,Reference!D:D,""))</f>
        <v/>
      </c>
      <c r="H515" s="4" t="str">
        <f t="shared" si="15"/>
        <v/>
      </c>
    </row>
    <row r="516" spans="5:8" ht="15">
      <c r="E516" t="str">
        <f t="shared" ref="E516:E579" si="16">IF(F516="","","Bid "&amp;ROW(F516)-2)</f>
        <v/>
      </c>
      <c r="F516" s="41"/>
      <c r="G516" t="str">
        <f>IF(F516="","",_xlfn.XLOOKUP(F516,Reference!A:A,Reference!D:D,""))</f>
        <v/>
      </c>
      <c r="H516" s="4" t="str">
        <f t="shared" si="15"/>
        <v/>
      </c>
    </row>
    <row r="517" spans="5:8" ht="15">
      <c r="E517" t="str">
        <f t="shared" si="16"/>
        <v/>
      </c>
      <c r="F517" s="41"/>
      <c r="G517" t="str">
        <f>IF(F517="","",_xlfn.XLOOKUP(F517,Reference!A:A,Reference!D:D,""))</f>
        <v/>
      </c>
      <c r="H517" s="4" t="str">
        <f t="shared" ref="H517:H580" si="17">IF(G517="","",G517*$C$5)</f>
        <v/>
      </c>
    </row>
    <row r="518" spans="5:8" ht="15">
      <c r="E518" t="str">
        <f t="shared" si="16"/>
        <v/>
      </c>
      <c r="F518" s="41"/>
      <c r="G518" t="str">
        <f>IF(F518="","",_xlfn.XLOOKUP(F518,Reference!A:A,Reference!D:D,""))</f>
        <v/>
      </c>
      <c r="H518" s="4" t="str">
        <f t="shared" si="17"/>
        <v/>
      </c>
    </row>
    <row r="519" spans="5:8" ht="15">
      <c r="E519" t="str">
        <f t="shared" si="16"/>
        <v/>
      </c>
      <c r="F519" s="41"/>
      <c r="G519" t="str">
        <f>IF(F519="","",_xlfn.XLOOKUP(F519,Reference!A:A,Reference!D:D,""))</f>
        <v/>
      </c>
      <c r="H519" s="4" t="str">
        <f t="shared" si="17"/>
        <v/>
      </c>
    </row>
    <row r="520" spans="5:8" ht="15">
      <c r="E520" t="str">
        <f t="shared" si="16"/>
        <v/>
      </c>
      <c r="F520" s="41"/>
      <c r="G520" t="str">
        <f>IF(F520="","",_xlfn.XLOOKUP(F520,Reference!A:A,Reference!D:D,""))</f>
        <v/>
      </c>
      <c r="H520" s="4" t="str">
        <f t="shared" si="17"/>
        <v/>
      </c>
    </row>
    <row r="521" spans="5:8" ht="15">
      <c r="E521" t="str">
        <f t="shared" si="16"/>
        <v/>
      </c>
      <c r="F521" s="41"/>
      <c r="G521" t="str">
        <f>IF(F521="","",_xlfn.XLOOKUP(F521,Reference!A:A,Reference!D:D,""))</f>
        <v/>
      </c>
      <c r="H521" s="4" t="str">
        <f t="shared" si="17"/>
        <v/>
      </c>
    </row>
    <row r="522" spans="5:8" ht="15">
      <c r="E522" t="str">
        <f t="shared" si="16"/>
        <v/>
      </c>
      <c r="F522" s="41"/>
      <c r="G522" t="str">
        <f>IF(F522="","",_xlfn.XLOOKUP(F522,Reference!A:A,Reference!D:D,""))</f>
        <v/>
      </c>
      <c r="H522" s="4" t="str">
        <f t="shared" si="17"/>
        <v/>
      </c>
    </row>
    <row r="523" spans="5:8" ht="15">
      <c r="E523" t="str">
        <f t="shared" si="16"/>
        <v/>
      </c>
      <c r="F523" s="41"/>
      <c r="G523" t="str">
        <f>IF(F523="","",_xlfn.XLOOKUP(F523,Reference!A:A,Reference!D:D,""))</f>
        <v/>
      </c>
      <c r="H523" s="4" t="str">
        <f t="shared" si="17"/>
        <v/>
      </c>
    </row>
    <row r="524" spans="5:8" ht="15">
      <c r="E524" t="str">
        <f t="shared" si="16"/>
        <v/>
      </c>
      <c r="F524" s="41"/>
      <c r="G524" t="str">
        <f>IF(F524="","",_xlfn.XLOOKUP(F524,Reference!A:A,Reference!D:D,""))</f>
        <v/>
      </c>
      <c r="H524" s="4" t="str">
        <f t="shared" si="17"/>
        <v/>
      </c>
    </row>
    <row r="525" spans="5:8" ht="15">
      <c r="E525" t="str">
        <f t="shared" si="16"/>
        <v/>
      </c>
      <c r="F525" s="41"/>
      <c r="G525" t="str">
        <f>IF(F525="","",_xlfn.XLOOKUP(F525,Reference!A:A,Reference!D:D,""))</f>
        <v/>
      </c>
      <c r="H525" s="4" t="str">
        <f t="shared" si="17"/>
        <v/>
      </c>
    </row>
    <row r="526" spans="5:8" ht="15">
      <c r="E526" t="str">
        <f t="shared" si="16"/>
        <v/>
      </c>
      <c r="F526" s="41"/>
      <c r="G526" t="str">
        <f>IF(F526="","",_xlfn.XLOOKUP(F526,Reference!A:A,Reference!D:D,""))</f>
        <v/>
      </c>
      <c r="H526" s="4" t="str">
        <f t="shared" si="17"/>
        <v/>
      </c>
    </row>
    <row r="527" spans="5:8" ht="15">
      <c r="E527" t="str">
        <f t="shared" si="16"/>
        <v/>
      </c>
      <c r="F527" s="41"/>
      <c r="G527" t="str">
        <f>IF(F527="","",_xlfn.XLOOKUP(F527,Reference!A:A,Reference!D:D,""))</f>
        <v/>
      </c>
      <c r="H527" s="4" t="str">
        <f t="shared" si="17"/>
        <v/>
      </c>
    </row>
    <row r="528" spans="5:8" ht="15">
      <c r="E528" t="str">
        <f t="shared" si="16"/>
        <v/>
      </c>
      <c r="F528" s="41"/>
      <c r="G528" t="str">
        <f>IF(F528="","",_xlfn.XLOOKUP(F528,Reference!A:A,Reference!D:D,""))</f>
        <v/>
      </c>
      <c r="H528" s="4" t="str">
        <f t="shared" si="17"/>
        <v/>
      </c>
    </row>
    <row r="529" spans="5:8" ht="15">
      <c r="E529" t="str">
        <f t="shared" si="16"/>
        <v/>
      </c>
      <c r="F529" s="41"/>
      <c r="G529" t="str">
        <f>IF(F529="","",_xlfn.XLOOKUP(F529,Reference!A:A,Reference!D:D,""))</f>
        <v/>
      </c>
      <c r="H529" s="4" t="str">
        <f t="shared" si="17"/>
        <v/>
      </c>
    </row>
    <row r="530" spans="5:8" ht="15">
      <c r="E530" t="str">
        <f t="shared" si="16"/>
        <v/>
      </c>
      <c r="F530" s="41"/>
      <c r="G530" t="str">
        <f>IF(F530="","",_xlfn.XLOOKUP(F530,Reference!A:A,Reference!D:D,""))</f>
        <v/>
      </c>
      <c r="H530" s="4" t="str">
        <f t="shared" si="17"/>
        <v/>
      </c>
    </row>
    <row r="531" spans="5:8" ht="15">
      <c r="E531" t="str">
        <f t="shared" si="16"/>
        <v/>
      </c>
      <c r="F531" s="41"/>
      <c r="G531" t="str">
        <f>IF(F531="","",_xlfn.XLOOKUP(F531,Reference!A:A,Reference!D:D,""))</f>
        <v/>
      </c>
      <c r="H531" s="4" t="str">
        <f t="shared" si="17"/>
        <v/>
      </c>
    </row>
    <row r="532" spans="5:8" ht="15">
      <c r="E532" t="str">
        <f t="shared" si="16"/>
        <v/>
      </c>
      <c r="F532" s="41"/>
      <c r="G532" t="str">
        <f>IF(F532="","",_xlfn.XLOOKUP(F532,Reference!A:A,Reference!D:D,""))</f>
        <v/>
      </c>
      <c r="H532" s="4" t="str">
        <f t="shared" si="17"/>
        <v/>
      </c>
    </row>
    <row r="533" spans="5:8" ht="15">
      <c r="E533" t="str">
        <f t="shared" si="16"/>
        <v/>
      </c>
      <c r="F533" s="41"/>
      <c r="G533" t="str">
        <f>IF(F533="","",_xlfn.XLOOKUP(F533,Reference!A:A,Reference!D:D,""))</f>
        <v/>
      </c>
      <c r="H533" s="4" t="str">
        <f t="shared" si="17"/>
        <v/>
      </c>
    </row>
    <row r="534" spans="5:8" ht="15">
      <c r="E534" t="str">
        <f t="shared" si="16"/>
        <v/>
      </c>
      <c r="F534" s="41"/>
      <c r="G534" t="str">
        <f>IF(F534="","",_xlfn.XLOOKUP(F534,Reference!A:A,Reference!D:D,""))</f>
        <v/>
      </c>
      <c r="H534" s="4" t="str">
        <f t="shared" si="17"/>
        <v/>
      </c>
    </row>
    <row r="535" spans="5:8" ht="15">
      <c r="E535" t="str">
        <f t="shared" si="16"/>
        <v/>
      </c>
      <c r="F535" s="41"/>
      <c r="G535" t="str">
        <f>IF(F535="","",_xlfn.XLOOKUP(F535,Reference!A:A,Reference!D:D,""))</f>
        <v/>
      </c>
      <c r="H535" s="4" t="str">
        <f t="shared" si="17"/>
        <v/>
      </c>
    </row>
    <row r="536" spans="5:8" ht="15">
      <c r="E536" t="str">
        <f t="shared" si="16"/>
        <v/>
      </c>
      <c r="F536" s="41"/>
      <c r="G536" t="str">
        <f>IF(F536="","",_xlfn.XLOOKUP(F536,Reference!A:A,Reference!D:D,""))</f>
        <v/>
      </c>
      <c r="H536" s="4" t="str">
        <f t="shared" si="17"/>
        <v/>
      </c>
    </row>
    <row r="537" spans="5:8" ht="15">
      <c r="E537" t="str">
        <f t="shared" si="16"/>
        <v/>
      </c>
      <c r="F537" s="41"/>
      <c r="G537" t="str">
        <f>IF(F537="","",_xlfn.XLOOKUP(F537,Reference!A:A,Reference!D:D,""))</f>
        <v/>
      </c>
      <c r="H537" s="4" t="str">
        <f t="shared" si="17"/>
        <v/>
      </c>
    </row>
    <row r="538" spans="5:8" ht="15">
      <c r="E538" t="str">
        <f t="shared" si="16"/>
        <v/>
      </c>
      <c r="F538" s="41"/>
      <c r="G538" t="str">
        <f>IF(F538="","",_xlfn.XLOOKUP(F538,Reference!A:A,Reference!D:D,""))</f>
        <v/>
      </c>
      <c r="H538" s="4" t="str">
        <f t="shared" si="17"/>
        <v/>
      </c>
    </row>
    <row r="539" spans="5:8" ht="15">
      <c r="E539" t="str">
        <f t="shared" si="16"/>
        <v/>
      </c>
      <c r="F539" s="41"/>
      <c r="G539" t="str">
        <f>IF(F539="","",_xlfn.XLOOKUP(F539,Reference!A:A,Reference!D:D,""))</f>
        <v/>
      </c>
      <c r="H539" s="4" t="str">
        <f t="shared" si="17"/>
        <v/>
      </c>
    </row>
    <row r="540" spans="5:8" ht="15">
      <c r="E540" t="str">
        <f t="shared" si="16"/>
        <v/>
      </c>
      <c r="F540" s="41"/>
      <c r="G540" t="str">
        <f>IF(F540="","",_xlfn.XLOOKUP(F540,Reference!A:A,Reference!D:D,""))</f>
        <v/>
      </c>
      <c r="H540" s="4" t="str">
        <f t="shared" si="17"/>
        <v/>
      </c>
    </row>
    <row r="541" spans="5:8" ht="15">
      <c r="E541" t="str">
        <f t="shared" si="16"/>
        <v/>
      </c>
      <c r="F541" s="41"/>
      <c r="G541" t="str">
        <f>IF(F541="","",_xlfn.XLOOKUP(F541,Reference!A:A,Reference!D:D,""))</f>
        <v/>
      </c>
      <c r="H541" s="4" t="str">
        <f t="shared" si="17"/>
        <v/>
      </c>
    </row>
    <row r="542" spans="5:8" ht="15">
      <c r="E542" t="str">
        <f t="shared" si="16"/>
        <v/>
      </c>
      <c r="F542" s="41"/>
      <c r="G542" t="str">
        <f>IF(F542="","",_xlfn.XLOOKUP(F542,Reference!A:A,Reference!D:D,""))</f>
        <v/>
      </c>
      <c r="H542" s="4" t="str">
        <f t="shared" si="17"/>
        <v/>
      </c>
    </row>
    <row r="543" spans="5:8" ht="15">
      <c r="E543" t="str">
        <f t="shared" si="16"/>
        <v/>
      </c>
      <c r="F543" s="41"/>
      <c r="G543" t="str">
        <f>IF(F543="","",_xlfn.XLOOKUP(F543,Reference!A:A,Reference!D:D,""))</f>
        <v/>
      </c>
      <c r="H543" s="4" t="str">
        <f t="shared" si="17"/>
        <v/>
      </c>
    </row>
    <row r="544" spans="5:8" ht="15">
      <c r="E544" t="str">
        <f t="shared" si="16"/>
        <v/>
      </c>
      <c r="F544" s="41"/>
      <c r="G544" t="str">
        <f>IF(F544="","",_xlfn.XLOOKUP(F544,Reference!A:A,Reference!D:D,""))</f>
        <v/>
      </c>
      <c r="H544" s="4" t="str">
        <f t="shared" si="17"/>
        <v/>
      </c>
    </row>
    <row r="545" spans="5:8" ht="15">
      <c r="E545" t="str">
        <f t="shared" si="16"/>
        <v/>
      </c>
      <c r="F545" s="41"/>
      <c r="G545" t="str">
        <f>IF(F545="","",_xlfn.XLOOKUP(F545,Reference!A:A,Reference!D:D,""))</f>
        <v/>
      </c>
      <c r="H545" s="4" t="str">
        <f t="shared" si="17"/>
        <v/>
      </c>
    </row>
    <row r="546" spans="5:8" ht="15">
      <c r="E546" t="str">
        <f t="shared" si="16"/>
        <v/>
      </c>
      <c r="F546" s="41"/>
      <c r="G546" t="str">
        <f>IF(F546="","",_xlfn.XLOOKUP(F546,Reference!A:A,Reference!D:D,""))</f>
        <v/>
      </c>
      <c r="H546" s="4" t="str">
        <f t="shared" si="17"/>
        <v/>
      </c>
    </row>
    <row r="547" spans="5:8" ht="15">
      <c r="E547" t="str">
        <f t="shared" si="16"/>
        <v/>
      </c>
      <c r="F547" s="41"/>
      <c r="G547" t="str">
        <f>IF(F547="","",_xlfn.XLOOKUP(F547,Reference!A:A,Reference!D:D,""))</f>
        <v/>
      </c>
      <c r="H547" s="4" t="str">
        <f t="shared" si="17"/>
        <v/>
      </c>
    </row>
    <row r="548" spans="5:8" ht="15">
      <c r="E548" t="str">
        <f t="shared" si="16"/>
        <v/>
      </c>
      <c r="F548" s="41"/>
      <c r="G548" t="str">
        <f>IF(F548="","",_xlfn.XLOOKUP(F548,Reference!A:A,Reference!D:D,""))</f>
        <v/>
      </c>
      <c r="H548" s="4" t="str">
        <f t="shared" si="17"/>
        <v/>
      </c>
    </row>
    <row r="549" spans="5:8" ht="15">
      <c r="E549" t="str">
        <f t="shared" si="16"/>
        <v/>
      </c>
      <c r="F549" s="41"/>
      <c r="G549" t="str">
        <f>IF(F549="","",_xlfn.XLOOKUP(F549,Reference!A:A,Reference!D:D,""))</f>
        <v/>
      </c>
      <c r="H549" s="4" t="str">
        <f t="shared" si="17"/>
        <v/>
      </c>
    </row>
    <row r="550" spans="5:8" ht="15">
      <c r="E550" t="str">
        <f t="shared" si="16"/>
        <v/>
      </c>
      <c r="F550" s="41"/>
      <c r="G550" t="str">
        <f>IF(F550="","",_xlfn.XLOOKUP(F550,Reference!A:A,Reference!D:D,""))</f>
        <v/>
      </c>
      <c r="H550" s="4" t="str">
        <f t="shared" si="17"/>
        <v/>
      </c>
    </row>
    <row r="551" spans="5:8" ht="15">
      <c r="E551" t="str">
        <f t="shared" si="16"/>
        <v/>
      </c>
      <c r="F551" s="41"/>
      <c r="G551" t="str">
        <f>IF(F551="","",_xlfn.XLOOKUP(F551,Reference!A:A,Reference!D:D,""))</f>
        <v/>
      </c>
      <c r="H551" s="4" t="str">
        <f t="shared" si="17"/>
        <v/>
      </c>
    </row>
    <row r="552" spans="5:8" ht="15">
      <c r="E552" t="str">
        <f t="shared" si="16"/>
        <v/>
      </c>
      <c r="F552" s="41"/>
      <c r="G552" t="str">
        <f>IF(F552="","",_xlfn.XLOOKUP(F552,Reference!A:A,Reference!D:D,""))</f>
        <v/>
      </c>
      <c r="H552" s="4" t="str">
        <f t="shared" si="17"/>
        <v/>
      </c>
    </row>
    <row r="553" spans="5:8" ht="15">
      <c r="E553" t="str">
        <f t="shared" si="16"/>
        <v/>
      </c>
      <c r="F553" s="41"/>
      <c r="G553" t="str">
        <f>IF(F553="","",_xlfn.XLOOKUP(F553,Reference!A:A,Reference!D:D,""))</f>
        <v/>
      </c>
      <c r="H553" s="4" t="str">
        <f t="shared" si="17"/>
        <v/>
      </c>
    </row>
    <row r="554" spans="5:8" ht="15">
      <c r="E554" t="str">
        <f t="shared" si="16"/>
        <v/>
      </c>
      <c r="F554" s="41"/>
      <c r="G554" t="str">
        <f>IF(F554="","",_xlfn.XLOOKUP(F554,Reference!A:A,Reference!D:D,""))</f>
        <v/>
      </c>
      <c r="H554" s="4" t="str">
        <f t="shared" si="17"/>
        <v/>
      </c>
    </row>
    <row r="555" spans="5:8" ht="15">
      <c r="E555" t="str">
        <f t="shared" si="16"/>
        <v/>
      </c>
      <c r="F555" s="41"/>
      <c r="G555" t="str">
        <f>IF(F555="","",_xlfn.XLOOKUP(F555,Reference!A:A,Reference!D:D,""))</f>
        <v/>
      </c>
      <c r="H555" s="4" t="str">
        <f t="shared" si="17"/>
        <v/>
      </c>
    </row>
    <row r="556" spans="5:8" ht="15">
      <c r="E556" t="str">
        <f t="shared" si="16"/>
        <v/>
      </c>
      <c r="F556" s="41"/>
      <c r="G556" t="str">
        <f>IF(F556="","",_xlfn.XLOOKUP(F556,Reference!A:A,Reference!D:D,""))</f>
        <v/>
      </c>
      <c r="H556" s="4" t="str">
        <f t="shared" si="17"/>
        <v/>
      </c>
    </row>
    <row r="557" spans="5:8" ht="15">
      <c r="E557" t="str">
        <f t="shared" si="16"/>
        <v/>
      </c>
      <c r="F557" s="41"/>
      <c r="G557" t="str">
        <f>IF(F557="","",_xlfn.XLOOKUP(F557,Reference!A:A,Reference!D:D,""))</f>
        <v/>
      </c>
      <c r="H557" s="4" t="str">
        <f t="shared" si="17"/>
        <v/>
      </c>
    </row>
    <row r="558" spans="5:8" ht="15">
      <c r="E558" t="str">
        <f t="shared" si="16"/>
        <v/>
      </c>
      <c r="F558" s="41"/>
      <c r="G558" t="str">
        <f>IF(F558="","",_xlfn.XLOOKUP(F558,Reference!A:A,Reference!D:D,""))</f>
        <v/>
      </c>
      <c r="H558" s="4" t="str">
        <f t="shared" si="17"/>
        <v/>
      </c>
    </row>
    <row r="559" spans="5:8" ht="15">
      <c r="E559" t="str">
        <f t="shared" si="16"/>
        <v/>
      </c>
      <c r="F559" s="41"/>
      <c r="G559" t="str">
        <f>IF(F559="","",_xlfn.XLOOKUP(F559,Reference!A:A,Reference!D:D,""))</f>
        <v/>
      </c>
      <c r="H559" s="4" t="str">
        <f t="shared" si="17"/>
        <v/>
      </c>
    </row>
    <row r="560" spans="5:8" ht="15">
      <c r="E560" t="str">
        <f t="shared" si="16"/>
        <v/>
      </c>
      <c r="F560" s="41"/>
      <c r="G560" t="str">
        <f>IF(F560="","",_xlfn.XLOOKUP(F560,Reference!A:A,Reference!D:D,""))</f>
        <v/>
      </c>
      <c r="H560" s="4" t="str">
        <f t="shared" si="17"/>
        <v/>
      </c>
    </row>
    <row r="561" spans="5:8" ht="15">
      <c r="E561" t="str">
        <f t="shared" si="16"/>
        <v/>
      </c>
      <c r="F561" s="41"/>
      <c r="G561" t="str">
        <f>IF(F561="","",_xlfn.XLOOKUP(F561,Reference!A:A,Reference!D:D,""))</f>
        <v/>
      </c>
      <c r="H561" s="4" t="str">
        <f t="shared" si="17"/>
        <v/>
      </c>
    </row>
    <row r="562" spans="5:8" ht="15">
      <c r="E562" t="str">
        <f t="shared" si="16"/>
        <v/>
      </c>
      <c r="F562" s="41"/>
      <c r="G562" t="str">
        <f>IF(F562="","",_xlfn.XLOOKUP(F562,Reference!A:A,Reference!D:D,""))</f>
        <v/>
      </c>
      <c r="H562" s="4" t="str">
        <f t="shared" si="17"/>
        <v/>
      </c>
    </row>
    <row r="563" spans="5:8" ht="15">
      <c r="E563" t="str">
        <f t="shared" si="16"/>
        <v/>
      </c>
      <c r="F563" s="41"/>
      <c r="G563" t="str">
        <f>IF(F563="","",_xlfn.XLOOKUP(F563,Reference!A:A,Reference!D:D,""))</f>
        <v/>
      </c>
      <c r="H563" s="4" t="str">
        <f t="shared" si="17"/>
        <v/>
      </c>
    </row>
    <row r="564" spans="5:8" ht="15">
      <c r="E564" t="str">
        <f t="shared" si="16"/>
        <v/>
      </c>
      <c r="F564" s="41"/>
      <c r="G564" t="str">
        <f>IF(F564="","",_xlfn.XLOOKUP(F564,Reference!A:A,Reference!D:D,""))</f>
        <v/>
      </c>
      <c r="H564" s="4" t="str">
        <f t="shared" si="17"/>
        <v/>
      </c>
    </row>
    <row r="565" spans="5:8" ht="15">
      <c r="E565" t="str">
        <f t="shared" si="16"/>
        <v/>
      </c>
      <c r="F565" s="41"/>
      <c r="G565" t="str">
        <f>IF(F565="","",_xlfn.XLOOKUP(F565,Reference!A:A,Reference!D:D,""))</f>
        <v/>
      </c>
      <c r="H565" s="4" t="str">
        <f t="shared" si="17"/>
        <v/>
      </c>
    </row>
    <row r="566" spans="5:8" ht="15">
      <c r="E566" t="str">
        <f t="shared" si="16"/>
        <v/>
      </c>
      <c r="F566" s="41"/>
      <c r="G566" t="str">
        <f>IF(F566="","",_xlfn.XLOOKUP(F566,Reference!A:A,Reference!D:D,""))</f>
        <v/>
      </c>
      <c r="H566" s="4" t="str">
        <f t="shared" si="17"/>
        <v/>
      </c>
    </row>
    <row r="567" spans="5:8" ht="15">
      <c r="E567" t="str">
        <f t="shared" si="16"/>
        <v/>
      </c>
      <c r="F567" s="41"/>
      <c r="G567" t="str">
        <f>IF(F567="","",_xlfn.XLOOKUP(F567,Reference!A:A,Reference!D:D,""))</f>
        <v/>
      </c>
      <c r="H567" s="4" t="str">
        <f t="shared" si="17"/>
        <v/>
      </c>
    </row>
    <row r="568" spans="5:8" ht="15">
      <c r="E568" t="str">
        <f t="shared" si="16"/>
        <v/>
      </c>
      <c r="F568" s="41"/>
      <c r="G568" t="str">
        <f>IF(F568="","",_xlfn.XLOOKUP(F568,Reference!A:A,Reference!D:D,""))</f>
        <v/>
      </c>
      <c r="H568" s="4" t="str">
        <f t="shared" si="17"/>
        <v/>
      </c>
    </row>
    <row r="569" spans="5:8" ht="15">
      <c r="E569" t="str">
        <f t="shared" si="16"/>
        <v/>
      </c>
      <c r="F569" s="41"/>
      <c r="G569" t="str">
        <f>IF(F569="","",_xlfn.XLOOKUP(F569,Reference!A:A,Reference!D:D,""))</f>
        <v/>
      </c>
      <c r="H569" s="4" t="str">
        <f t="shared" si="17"/>
        <v/>
      </c>
    </row>
    <row r="570" spans="5:8" ht="15">
      <c r="E570" t="str">
        <f t="shared" si="16"/>
        <v/>
      </c>
      <c r="F570" s="41"/>
      <c r="G570" t="str">
        <f>IF(F570="","",_xlfn.XLOOKUP(F570,Reference!A:A,Reference!D:D,""))</f>
        <v/>
      </c>
      <c r="H570" s="4" t="str">
        <f t="shared" si="17"/>
        <v/>
      </c>
    </row>
    <row r="571" spans="5:8" ht="15">
      <c r="E571" t="str">
        <f t="shared" si="16"/>
        <v/>
      </c>
      <c r="F571" s="41"/>
      <c r="G571" t="str">
        <f>IF(F571="","",_xlfn.XLOOKUP(F571,Reference!A:A,Reference!D:D,""))</f>
        <v/>
      </c>
      <c r="H571" s="4" t="str">
        <f t="shared" si="17"/>
        <v/>
      </c>
    </row>
    <row r="572" spans="5:8" ht="15">
      <c r="E572" t="str">
        <f t="shared" si="16"/>
        <v/>
      </c>
      <c r="F572" s="41"/>
      <c r="G572" t="str">
        <f>IF(F572="","",_xlfn.XLOOKUP(F572,Reference!A:A,Reference!D:D,""))</f>
        <v/>
      </c>
      <c r="H572" s="4" t="str">
        <f t="shared" si="17"/>
        <v/>
      </c>
    </row>
    <row r="573" spans="5:8" ht="15">
      <c r="E573" t="str">
        <f t="shared" si="16"/>
        <v/>
      </c>
      <c r="F573" s="41"/>
      <c r="G573" t="str">
        <f>IF(F573="","",_xlfn.XLOOKUP(F573,Reference!A:A,Reference!D:D,""))</f>
        <v/>
      </c>
      <c r="H573" s="4" t="str">
        <f t="shared" si="17"/>
        <v/>
      </c>
    </row>
    <row r="574" spans="5:8" ht="15">
      <c r="E574" t="str">
        <f t="shared" si="16"/>
        <v/>
      </c>
      <c r="F574" s="41"/>
      <c r="G574" t="str">
        <f>IF(F574="","",_xlfn.XLOOKUP(F574,Reference!A:A,Reference!D:D,""))</f>
        <v/>
      </c>
      <c r="H574" s="4" t="str">
        <f t="shared" si="17"/>
        <v/>
      </c>
    </row>
    <row r="575" spans="5:8" ht="15">
      <c r="E575" t="str">
        <f t="shared" si="16"/>
        <v/>
      </c>
      <c r="F575" s="41"/>
      <c r="G575" t="str">
        <f>IF(F575="","",_xlfn.XLOOKUP(F575,Reference!A:A,Reference!D:D,""))</f>
        <v/>
      </c>
      <c r="H575" s="4" t="str">
        <f t="shared" si="17"/>
        <v/>
      </c>
    </row>
    <row r="576" spans="5:8" ht="15">
      <c r="E576" t="str">
        <f t="shared" si="16"/>
        <v/>
      </c>
      <c r="F576" s="41"/>
      <c r="G576" t="str">
        <f>IF(F576="","",_xlfn.XLOOKUP(F576,Reference!A:A,Reference!D:D,""))</f>
        <v/>
      </c>
      <c r="H576" s="4" t="str">
        <f t="shared" si="17"/>
        <v/>
      </c>
    </row>
    <row r="577" spans="5:8" ht="15">
      <c r="E577" t="str">
        <f t="shared" si="16"/>
        <v/>
      </c>
      <c r="F577" s="41"/>
      <c r="G577" t="str">
        <f>IF(F577="","",_xlfn.XLOOKUP(F577,Reference!A:A,Reference!D:D,""))</f>
        <v/>
      </c>
      <c r="H577" s="4" t="str">
        <f t="shared" si="17"/>
        <v/>
      </c>
    </row>
    <row r="578" spans="5:8" ht="15">
      <c r="E578" t="str">
        <f t="shared" si="16"/>
        <v/>
      </c>
      <c r="F578" s="41"/>
      <c r="G578" t="str">
        <f>IF(F578="","",_xlfn.XLOOKUP(F578,Reference!A:A,Reference!D:D,""))</f>
        <v/>
      </c>
      <c r="H578" s="4" t="str">
        <f t="shared" si="17"/>
        <v/>
      </c>
    </row>
    <row r="579" spans="5:8" ht="15">
      <c r="E579" t="str">
        <f t="shared" si="16"/>
        <v/>
      </c>
      <c r="F579" s="41"/>
      <c r="G579" t="str">
        <f>IF(F579="","",_xlfn.XLOOKUP(F579,Reference!A:A,Reference!D:D,""))</f>
        <v/>
      </c>
      <c r="H579" s="4" t="str">
        <f t="shared" si="17"/>
        <v/>
      </c>
    </row>
    <row r="580" spans="5:8" ht="15">
      <c r="E580" t="str">
        <f t="shared" ref="E580:E643" si="18">IF(F580="","","Bid "&amp;ROW(F580)-2)</f>
        <v/>
      </c>
      <c r="F580" s="41"/>
      <c r="G580" t="str">
        <f>IF(F580="","",_xlfn.XLOOKUP(F580,Reference!A:A,Reference!D:D,""))</f>
        <v/>
      </c>
      <c r="H580" s="4" t="str">
        <f t="shared" si="17"/>
        <v/>
      </c>
    </row>
    <row r="581" spans="5:8" ht="15">
      <c r="E581" t="str">
        <f t="shared" si="18"/>
        <v/>
      </c>
      <c r="F581" s="41"/>
      <c r="G581" t="str">
        <f>IF(F581="","",_xlfn.XLOOKUP(F581,Reference!A:A,Reference!D:D,""))</f>
        <v/>
      </c>
      <c r="H581" s="4" t="str">
        <f t="shared" ref="H581:H644" si="19">IF(G581="","",G581*$C$5)</f>
        <v/>
      </c>
    </row>
    <row r="582" spans="5:8" ht="15">
      <c r="E582" t="str">
        <f t="shared" si="18"/>
        <v/>
      </c>
      <c r="F582" s="41"/>
      <c r="G582" t="str">
        <f>IF(F582="","",_xlfn.XLOOKUP(F582,Reference!A:A,Reference!D:D,""))</f>
        <v/>
      </c>
      <c r="H582" s="4" t="str">
        <f t="shared" si="19"/>
        <v/>
      </c>
    </row>
    <row r="583" spans="5:8" ht="15">
      <c r="E583" t="str">
        <f t="shared" si="18"/>
        <v/>
      </c>
      <c r="F583" s="41"/>
      <c r="G583" t="str">
        <f>IF(F583="","",_xlfn.XLOOKUP(F583,Reference!A:A,Reference!D:D,""))</f>
        <v/>
      </c>
      <c r="H583" s="4" t="str">
        <f t="shared" si="19"/>
        <v/>
      </c>
    </row>
    <row r="584" spans="5:8" ht="15">
      <c r="E584" t="str">
        <f t="shared" si="18"/>
        <v/>
      </c>
      <c r="F584" s="41"/>
      <c r="G584" t="str">
        <f>IF(F584="","",_xlfn.XLOOKUP(F584,Reference!A:A,Reference!D:D,""))</f>
        <v/>
      </c>
      <c r="H584" s="4" t="str">
        <f t="shared" si="19"/>
        <v/>
      </c>
    </row>
    <row r="585" spans="5:8" ht="15">
      <c r="E585" t="str">
        <f t="shared" si="18"/>
        <v/>
      </c>
      <c r="F585" s="41"/>
      <c r="G585" t="str">
        <f>IF(F585="","",_xlfn.XLOOKUP(F585,Reference!A:A,Reference!D:D,""))</f>
        <v/>
      </c>
      <c r="H585" s="4" t="str">
        <f t="shared" si="19"/>
        <v/>
      </c>
    </row>
    <row r="586" spans="5:8" ht="15">
      <c r="E586" t="str">
        <f t="shared" si="18"/>
        <v/>
      </c>
      <c r="F586" s="41"/>
      <c r="G586" t="str">
        <f>IF(F586="","",_xlfn.XLOOKUP(F586,Reference!A:A,Reference!D:D,""))</f>
        <v/>
      </c>
      <c r="H586" s="4" t="str">
        <f t="shared" si="19"/>
        <v/>
      </c>
    </row>
    <row r="587" spans="5:8" ht="15">
      <c r="E587" t="str">
        <f t="shared" si="18"/>
        <v/>
      </c>
      <c r="F587" s="41"/>
      <c r="G587" t="str">
        <f>IF(F587="","",_xlfn.XLOOKUP(F587,Reference!A:A,Reference!D:D,""))</f>
        <v/>
      </c>
      <c r="H587" s="4" t="str">
        <f t="shared" si="19"/>
        <v/>
      </c>
    </row>
    <row r="588" spans="5:8" ht="15">
      <c r="E588" t="str">
        <f t="shared" si="18"/>
        <v/>
      </c>
      <c r="F588" s="41"/>
      <c r="G588" t="str">
        <f>IF(F588="","",_xlfn.XLOOKUP(F588,Reference!A:A,Reference!D:D,""))</f>
        <v/>
      </c>
      <c r="H588" s="4" t="str">
        <f t="shared" si="19"/>
        <v/>
      </c>
    </row>
    <row r="589" spans="5:8" ht="15">
      <c r="E589" t="str">
        <f t="shared" si="18"/>
        <v/>
      </c>
      <c r="F589" s="41"/>
      <c r="G589" t="str">
        <f>IF(F589="","",_xlfn.XLOOKUP(F589,Reference!A:A,Reference!D:D,""))</f>
        <v/>
      </c>
      <c r="H589" s="4" t="str">
        <f t="shared" si="19"/>
        <v/>
      </c>
    </row>
    <row r="590" spans="5:8" ht="15">
      <c r="E590" t="str">
        <f t="shared" si="18"/>
        <v/>
      </c>
      <c r="F590" s="41"/>
      <c r="G590" t="str">
        <f>IF(F590="","",_xlfn.XLOOKUP(F590,Reference!A:A,Reference!D:D,""))</f>
        <v/>
      </c>
      <c r="H590" s="4" t="str">
        <f t="shared" si="19"/>
        <v/>
      </c>
    </row>
    <row r="591" spans="5:8" ht="15">
      <c r="E591" t="str">
        <f t="shared" si="18"/>
        <v/>
      </c>
      <c r="F591" s="41"/>
      <c r="G591" t="str">
        <f>IF(F591="","",_xlfn.XLOOKUP(F591,Reference!A:A,Reference!D:D,""))</f>
        <v/>
      </c>
      <c r="H591" s="4" t="str">
        <f t="shared" si="19"/>
        <v/>
      </c>
    </row>
    <row r="592" spans="5:8" ht="15">
      <c r="E592" t="str">
        <f t="shared" si="18"/>
        <v/>
      </c>
      <c r="F592" s="41"/>
      <c r="G592" t="str">
        <f>IF(F592="","",_xlfn.XLOOKUP(F592,Reference!A:A,Reference!D:D,""))</f>
        <v/>
      </c>
      <c r="H592" s="4" t="str">
        <f t="shared" si="19"/>
        <v/>
      </c>
    </row>
    <row r="593" spans="5:8" ht="15">
      <c r="E593" t="str">
        <f t="shared" si="18"/>
        <v/>
      </c>
      <c r="F593" s="41"/>
      <c r="G593" t="str">
        <f>IF(F593="","",_xlfn.XLOOKUP(F593,Reference!A:A,Reference!D:D,""))</f>
        <v/>
      </c>
      <c r="H593" s="4" t="str">
        <f t="shared" si="19"/>
        <v/>
      </c>
    </row>
    <row r="594" spans="5:8" ht="15">
      <c r="E594" t="str">
        <f t="shared" si="18"/>
        <v/>
      </c>
      <c r="F594" s="41"/>
      <c r="G594" t="str">
        <f>IF(F594="","",_xlfn.XLOOKUP(F594,Reference!A:A,Reference!D:D,""))</f>
        <v/>
      </c>
      <c r="H594" s="4" t="str">
        <f t="shared" si="19"/>
        <v/>
      </c>
    </row>
    <row r="595" spans="5:8" ht="15">
      <c r="E595" t="str">
        <f t="shared" si="18"/>
        <v/>
      </c>
      <c r="F595" s="41"/>
      <c r="G595" t="str">
        <f>IF(F595="","",_xlfn.XLOOKUP(F595,Reference!A:A,Reference!D:D,""))</f>
        <v/>
      </c>
      <c r="H595" s="4" t="str">
        <f t="shared" si="19"/>
        <v/>
      </c>
    </row>
    <row r="596" spans="5:8" ht="15">
      <c r="E596" t="str">
        <f t="shared" si="18"/>
        <v/>
      </c>
      <c r="F596" s="41"/>
      <c r="G596" t="str">
        <f>IF(F596="","",_xlfn.XLOOKUP(F596,Reference!A:A,Reference!D:D,""))</f>
        <v/>
      </c>
      <c r="H596" s="4" t="str">
        <f t="shared" si="19"/>
        <v/>
      </c>
    </row>
    <row r="597" spans="5:8" ht="15">
      <c r="E597" t="str">
        <f t="shared" si="18"/>
        <v/>
      </c>
      <c r="F597" s="41"/>
      <c r="G597" t="str">
        <f>IF(F597="","",_xlfn.XLOOKUP(F597,Reference!A:A,Reference!D:D,""))</f>
        <v/>
      </c>
      <c r="H597" s="4" t="str">
        <f t="shared" si="19"/>
        <v/>
      </c>
    </row>
    <row r="598" spans="5:8" ht="15">
      <c r="E598" t="str">
        <f t="shared" si="18"/>
        <v/>
      </c>
      <c r="F598" s="41"/>
      <c r="G598" t="str">
        <f>IF(F598="","",_xlfn.XLOOKUP(F598,Reference!A:A,Reference!D:D,""))</f>
        <v/>
      </c>
      <c r="H598" s="4" t="str">
        <f t="shared" si="19"/>
        <v/>
      </c>
    </row>
    <row r="599" spans="5:8" ht="15">
      <c r="E599" t="str">
        <f t="shared" si="18"/>
        <v/>
      </c>
      <c r="F599" s="41"/>
      <c r="G599" t="str">
        <f>IF(F599="","",_xlfn.XLOOKUP(F599,Reference!A:A,Reference!D:D,""))</f>
        <v/>
      </c>
      <c r="H599" s="4" t="str">
        <f t="shared" si="19"/>
        <v/>
      </c>
    </row>
    <row r="600" spans="5:8" ht="15">
      <c r="E600" t="str">
        <f t="shared" si="18"/>
        <v/>
      </c>
      <c r="F600" s="41"/>
      <c r="G600" t="str">
        <f>IF(F600="","",_xlfn.XLOOKUP(F600,Reference!A:A,Reference!D:D,""))</f>
        <v/>
      </c>
      <c r="H600" s="4" t="str">
        <f t="shared" si="19"/>
        <v/>
      </c>
    </row>
    <row r="601" spans="5:8" ht="15">
      <c r="E601" t="str">
        <f t="shared" si="18"/>
        <v/>
      </c>
      <c r="F601" s="41"/>
      <c r="G601" t="str">
        <f>IF(F601="","",_xlfn.XLOOKUP(F601,Reference!A:A,Reference!D:D,""))</f>
        <v/>
      </c>
      <c r="H601" s="4" t="str">
        <f t="shared" si="19"/>
        <v/>
      </c>
    </row>
    <row r="602" spans="5:8" ht="15">
      <c r="E602" t="str">
        <f t="shared" si="18"/>
        <v/>
      </c>
      <c r="F602" s="41"/>
      <c r="G602" t="str">
        <f>IF(F602="","",_xlfn.XLOOKUP(F602,Reference!A:A,Reference!D:D,""))</f>
        <v/>
      </c>
      <c r="H602" s="4" t="str">
        <f t="shared" si="19"/>
        <v/>
      </c>
    </row>
    <row r="603" spans="5:8" ht="15">
      <c r="E603" t="str">
        <f t="shared" si="18"/>
        <v/>
      </c>
      <c r="F603" s="41"/>
      <c r="G603" t="str">
        <f>IF(F603="","",_xlfn.XLOOKUP(F603,Reference!A:A,Reference!D:D,""))</f>
        <v/>
      </c>
      <c r="H603" s="4" t="str">
        <f t="shared" si="19"/>
        <v/>
      </c>
    </row>
    <row r="604" spans="5:8" ht="15">
      <c r="E604" t="str">
        <f t="shared" si="18"/>
        <v/>
      </c>
      <c r="F604" s="41"/>
      <c r="G604" t="str">
        <f>IF(F604="","",_xlfn.XLOOKUP(F604,Reference!A:A,Reference!D:D,""))</f>
        <v/>
      </c>
      <c r="H604" s="4" t="str">
        <f t="shared" si="19"/>
        <v/>
      </c>
    </row>
    <row r="605" spans="5:8" ht="15">
      <c r="E605" t="str">
        <f t="shared" si="18"/>
        <v/>
      </c>
      <c r="F605" s="41"/>
      <c r="G605" t="str">
        <f>IF(F605="","",_xlfn.XLOOKUP(F605,Reference!A:A,Reference!D:D,""))</f>
        <v/>
      </c>
      <c r="H605" s="4" t="str">
        <f t="shared" si="19"/>
        <v/>
      </c>
    </row>
    <row r="606" spans="5:8" ht="15">
      <c r="E606" t="str">
        <f t="shared" si="18"/>
        <v/>
      </c>
      <c r="F606" s="41"/>
      <c r="G606" t="str">
        <f>IF(F606="","",_xlfn.XLOOKUP(F606,Reference!A:A,Reference!D:D,""))</f>
        <v/>
      </c>
      <c r="H606" s="4" t="str">
        <f t="shared" si="19"/>
        <v/>
      </c>
    </row>
    <row r="607" spans="5:8" ht="15">
      <c r="E607" t="str">
        <f t="shared" si="18"/>
        <v/>
      </c>
      <c r="F607" s="41"/>
      <c r="G607" t="str">
        <f>IF(F607="","",_xlfn.XLOOKUP(F607,Reference!A:A,Reference!D:D,""))</f>
        <v/>
      </c>
      <c r="H607" s="4" t="str">
        <f t="shared" si="19"/>
        <v/>
      </c>
    </row>
    <row r="608" spans="5:8" ht="15">
      <c r="E608" t="str">
        <f t="shared" si="18"/>
        <v/>
      </c>
      <c r="F608" s="41"/>
      <c r="G608" t="str">
        <f>IF(F608="","",_xlfn.XLOOKUP(F608,Reference!A:A,Reference!D:D,""))</f>
        <v/>
      </c>
      <c r="H608" s="4" t="str">
        <f t="shared" si="19"/>
        <v/>
      </c>
    </row>
    <row r="609" spans="5:8" ht="15">
      <c r="E609" t="str">
        <f t="shared" si="18"/>
        <v/>
      </c>
      <c r="F609" s="41"/>
      <c r="G609" t="str">
        <f>IF(F609="","",_xlfn.XLOOKUP(F609,Reference!A:A,Reference!D:D,""))</f>
        <v/>
      </c>
      <c r="H609" s="4" t="str">
        <f t="shared" si="19"/>
        <v/>
      </c>
    </row>
    <row r="610" spans="5:8" ht="15">
      <c r="E610" t="str">
        <f t="shared" si="18"/>
        <v/>
      </c>
      <c r="F610" s="41"/>
      <c r="G610" t="str">
        <f>IF(F610="","",_xlfn.XLOOKUP(F610,Reference!A:A,Reference!D:D,""))</f>
        <v/>
      </c>
      <c r="H610" s="4" t="str">
        <f t="shared" si="19"/>
        <v/>
      </c>
    </row>
    <row r="611" spans="5:8" ht="15">
      <c r="E611" t="str">
        <f t="shared" si="18"/>
        <v/>
      </c>
      <c r="F611" s="41"/>
      <c r="G611" t="str">
        <f>IF(F611="","",_xlfn.XLOOKUP(F611,Reference!A:A,Reference!D:D,""))</f>
        <v/>
      </c>
      <c r="H611" s="4" t="str">
        <f t="shared" si="19"/>
        <v/>
      </c>
    </row>
    <row r="612" spans="5:8" ht="15">
      <c r="E612" t="str">
        <f t="shared" si="18"/>
        <v/>
      </c>
      <c r="F612" s="41"/>
      <c r="G612" t="str">
        <f>IF(F612="","",_xlfn.XLOOKUP(F612,Reference!A:A,Reference!D:D,""))</f>
        <v/>
      </c>
      <c r="H612" s="4" t="str">
        <f t="shared" si="19"/>
        <v/>
      </c>
    </row>
    <row r="613" spans="5:8" ht="15">
      <c r="E613" t="str">
        <f t="shared" si="18"/>
        <v/>
      </c>
      <c r="F613" s="41"/>
      <c r="G613" t="str">
        <f>IF(F613="","",_xlfn.XLOOKUP(F613,Reference!A:A,Reference!D:D,""))</f>
        <v/>
      </c>
      <c r="H613" s="4" t="str">
        <f t="shared" si="19"/>
        <v/>
      </c>
    </row>
    <row r="614" spans="5:8" ht="15">
      <c r="E614" t="str">
        <f t="shared" si="18"/>
        <v/>
      </c>
      <c r="F614" s="41"/>
      <c r="G614" t="str">
        <f>IF(F614="","",_xlfn.XLOOKUP(F614,Reference!A:A,Reference!D:D,""))</f>
        <v/>
      </c>
      <c r="H614" s="4" t="str">
        <f t="shared" si="19"/>
        <v/>
      </c>
    </row>
    <row r="615" spans="5:8" ht="15">
      <c r="E615" t="str">
        <f t="shared" si="18"/>
        <v/>
      </c>
      <c r="F615" s="41"/>
      <c r="G615" t="str">
        <f>IF(F615="","",_xlfn.XLOOKUP(F615,Reference!A:A,Reference!D:D,""))</f>
        <v/>
      </c>
      <c r="H615" s="4" t="str">
        <f t="shared" si="19"/>
        <v/>
      </c>
    </row>
    <row r="616" spans="5:8" ht="15">
      <c r="E616" t="str">
        <f t="shared" si="18"/>
        <v/>
      </c>
      <c r="F616" s="41"/>
      <c r="G616" t="str">
        <f>IF(F616="","",_xlfn.XLOOKUP(F616,Reference!A:A,Reference!D:D,""))</f>
        <v/>
      </c>
      <c r="H616" s="4" t="str">
        <f t="shared" si="19"/>
        <v/>
      </c>
    </row>
    <row r="617" spans="5:8" ht="15">
      <c r="E617" t="str">
        <f t="shared" si="18"/>
        <v/>
      </c>
      <c r="F617" s="41"/>
      <c r="G617" t="str">
        <f>IF(F617="","",_xlfn.XLOOKUP(F617,Reference!A:A,Reference!D:D,""))</f>
        <v/>
      </c>
      <c r="H617" s="4" t="str">
        <f t="shared" si="19"/>
        <v/>
      </c>
    </row>
    <row r="618" spans="5:8" ht="15">
      <c r="E618" t="str">
        <f t="shared" si="18"/>
        <v/>
      </c>
      <c r="F618" s="41"/>
      <c r="G618" t="str">
        <f>IF(F618="","",_xlfn.XLOOKUP(F618,Reference!A:A,Reference!D:D,""))</f>
        <v/>
      </c>
      <c r="H618" s="4" t="str">
        <f t="shared" si="19"/>
        <v/>
      </c>
    </row>
    <row r="619" spans="5:8" ht="15">
      <c r="E619" t="str">
        <f t="shared" si="18"/>
        <v/>
      </c>
      <c r="F619" s="41"/>
      <c r="G619" t="str">
        <f>IF(F619="","",_xlfn.XLOOKUP(F619,Reference!A:A,Reference!D:D,""))</f>
        <v/>
      </c>
      <c r="H619" s="4" t="str">
        <f t="shared" si="19"/>
        <v/>
      </c>
    </row>
    <row r="620" spans="5:8" ht="15">
      <c r="E620" t="str">
        <f t="shared" si="18"/>
        <v/>
      </c>
      <c r="F620" s="41"/>
      <c r="G620" t="str">
        <f>IF(F620="","",_xlfn.XLOOKUP(F620,Reference!A:A,Reference!D:D,""))</f>
        <v/>
      </c>
      <c r="H620" s="4" t="str">
        <f t="shared" si="19"/>
        <v/>
      </c>
    </row>
    <row r="621" spans="5:8" ht="15">
      <c r="E621" t="str">
        <f t="shared" si="18"/>
        <v/>
      </c>
      <c r="F621" s="41"/>
      <c r="G621" t="str">
        <f>IF(F621="","",_xlfn.XLOOKUP(F621,Reference!A:A,Reference!D:D,""))</f>
        <v/>
      </c>
      <c r="H621" s="4" t="str">
        <f t="shared" si="19"/>
        <v/>
      </c>
    </row>
    <row r="622" spans="5:8" ht="15">
      <c r="E622" t="str">
        <f t="shared" si="18"/>
        <v/>
      </c>
      <c r="F622" s="41"/>
      <c r="G622" t="str">
        <f>IF(F622="","",_xlfn.XLOOKUP(F622,Reference!A:A,Reference!D:D,""))</f>
        <v/>
      </c>
      <c r="H622" s="4" t="str">
        <f t="shared" si="19"/>
        <v/>
      </c>
    </row>
    <row r="623" spans="5:8" ht="15">
      <c r="E623" t="str">
        <f t="shared" si="18"/>
        <v/>
      </c>
      <c r="F623" s="41"/>
      <c r="G623" t="str">
        <f>IF(F623="","",_xlfn.XLOOKUP(F623,Reference!A:A,Reference!D:D,""))</f>
        <v/>
      </c>
      <c r="H623" s="4" t="str">
        <f t="shared" si="19"/>
        <v/>
      </c>
    </row>
    <row r="624" spans="5:8" ht="15">
      <c r="E624" t="str">
        <f t="shared" si="18"/>
        <v/>
      </c>
      <c r="F624" s="41"/>
      <c r="G624" t="str">
        <f>IF(F624="","",_xlfn.XLOOKUP(F624,Reference!A:A,Reference!D:D,""))</f>
        <v/>
      </c>
      <c r="H624" s="4" t="str">
        <f t="shared" si="19"/>
        <v/>
      </c>
    </row>
    <row r="625" spans="5:8" ht="15">
      <c r="E625" t="str">
        <f t="shared" si="18"/>
        <v/>
      </c>
      <c r="F625" s="41"/>
      <c r="G625" t="str">
        <f>IF(F625="","",_xlfn.XLOOKUP(F625,Reference!A:A,Reference!D:D,""))</f>
        <v/>
      </c>
      <c r="H625" s="4" t="str">
        <f t="shared" si="19"/>
        <v/>
      </c>
    </row>
    <row r="626" spans="5:8" ht="15">
      <c r="E626" t="str">
        <f t="shared" si="18"/>
        <v/>
      </c>
      <c r="F626" s="41"/>
      <c r="G626" t="str">
        <f>IF(F626="","",_xlfn.XLOOKUP(F626,Reference!A:A,Reference!D:D,""))</f>
        <v/>
      </c>
      <c r="H626" s="4" t="str">
        <f t="shared" si="19"/>
        <v/>
      </c>
    </row>
    <row r="627" spans="5:8" ht="15">
      <c r="E627" t="str">
        <f t="shared" si="18"/>
        <v/>
      </c>
      <c r="F627" s="41"/>
      <c r="G627" t="str">
        <f>IF(F627="","",_xlfn.XLOOKUP(F627,Reference!A:A,Reference!D:D,""))</f>
        <v/>
      </c>
      <c r="H627" s="4" t="str">
        <f t="shared" si="19"/>
        <v/>
      </c>
    </row>
    <row r="628" spans="5:8" ht="15">
      <c r="E628" t="str">
        <f t="shared" si="18"/>
        <v/>
      </c>
      <c r="F628" s="41"/>
      <c r="G628" t="str">
        <f>IF(F628="","",_xlfn.XLOOKUP(F628,Reference!A:A,Reference!D:D,""))</f>
        <v/>
      </c>
      <c r="H628" s="4" t="str">
        <f t="shared" si="19"/>
        <v/>
      </c>
    </row>
    <row r="629" spans="5:8" ht="15">
      <c r="E629" t="str">
        <f t="shared" si="18"/>
        <v/>
      </c>
      <c r="F629" s="41"/>
      <c r="G629" t="str">
        <f>IF(F629="","",_xlfn.XLOOKUP(F629,Reference!A:A,Reference!D:D,""))</f>
        <v/>
      </c>
      <c r="H629" s="4" t="str">
        <f t="shared" si="19"/>
        <v/>
      </c>
    </row>
    <row r="630" spans="5:8" ht="15">
      <c r="E630" t="str">
        <f t="shared" si="18"/>
        <v/>
      </c>
      <c r="F630" s="41"/>
      <c r="G630" t="str">
        <f>IF(F630="","",_xlfn.XLOOKUP(F630,Reference!A:A,Reference!D:D,""))</f>
        <v/>
      </c>
      <c r="H630" s="4" t="str">
        <f t="shared" si="19"/>
        <v/>
      </c>
    </row>
    <row r="631" spans="5:8" ht="15">
      <c r="E631" t="str">
        <f t="shared" si="18"/>
        <v/>
      </c>
      <c r="F631" s="41"/>
      <c r="G631" t="str">
        <f>IF(F631="","",_xlfn.XLOOKUP(F631,Reference!A:A,Reference!D:D,""))</f>
        <v/>
      </c>
      <c r="H631" s="4" t="str">
        <f t="shared" si="19"/>
        <v/>
      </c>
    </row>
    <row r="632" spans="5:8" ht="15">
      <c r="E632" t="str">
        <f t="shared" si="18"/>
        <v/>
      </c>
      <c r="F632" s="41"/>
      <c r="G632" t="str">
        <f>IF(F632="","",_xlfn.XLOOKUP(F632,Reference!A:A,Reference!D:D,""))</f>
        <v/>
      </c>
      <c r="H632" s="4" t="str">
        <f t="shared" si="19"/>
        <v/>
      </c>
    </row>
    <row r="633" spans="5:8" ht="15">
      <c r="E633" t="str">
        <f t="shared" si="18"/>
        <v/>
      </c>
      <c r="F633" s="41"/>
      <c r="G633" t="str">
        <f>IF(F633="","",_xlfn.XLOOKUP(F633,Reference!A:A,Reference!D:D,""))</f>
        <v/>
      </c>
      <c r="H633" s="4" t="str">
        <f t="shared" si="19"/>
        <v/>
      </c>
    </row>
    <row r="634" spans="5:8" ht="15">
      <c r="E634" t="str">
        <f t="shared" si="18"/>
        <v/>
      </c>
      <c r="F634" s="41"/>
      <c r="G634" t="str">
        <f>IF(F634="","",_xlfn.XLOOKUP(F634,Reference!A:A,Reference!D:D,""))</f>
        <v/>
      </c>
      <c r="H634" s="4" t="str">
        <f t="shared" si="19"/>
        <v/>
      </c>
    </row>
    <row r="635" spans="5:8" ht="15">
      <c r="E635" t="str">
        <f t="shared" si="18"/>
        <v/>
      </c>
      <c r="F635" s="41"/>
      <c r="G635" t="str">
        <f>IF(F635="","",_xlfn.XLOOKUP(F635,Reference!A:A,Reference!D:D,""))</f>
        <v/>
      </c>
      <c r="H635" s="4" t="str">
        <f t="shared" si="19"/>
        <v/>
      </c>
    </row>
    <row r="636" spans="5:8" ht="15">
      <c r="E636" t="str">
        <f t="shared" si="18"/>
        <v/>
      </c>
      <c r="F636" s="41"/>
      <c r="G636" t="str">
        <f>IF(F636="","",_xlfn.XLOOKUP(F636,Reference!A:A,Reference!D:D,""))</f>
        <v/>
      </c>
      <c r="H636" s="4" t="str">
        <f t="shared" si="19"/>
        <v/>
      </c>
    </row>
    <row r="637" spans="5:8" ht="15">
      <c r="E637" t="str">
        <f t="shared" si="18"/>
        <v/>
      </c>
      <c r="F637" s="41"/>
      <c r="G637" t="str">
        <f>IF(F637="","",_xlfn.XLOOKUP(F637,Reference!A:A,Reference!D:D,""))</f>
        <v/>
      </c>
      <c r="H637" s="4" t="str">
        <f t="shared" si="19"/>
        <v/>
      </c>
    </row>
    <row r="638" spans="5:8" ht="15">
      <c r="E638" t="str">
        <f t="shared" si="18"/>
        <v/>
      </c>
      <c r="F638" s="41"/>
      <c r="G638" t="str">
        <f>IF(F638="","",_xlfn.XLOOKUP(F638,Reference!A:A,Reference!D:D,""))</f>
        <v/>
      </c>
      <c r="H638" s="4" t="str">
        <f t="shared" si="19"/>
        <v/>
      </c>
    </row>
    <row r="639" spans="5:8" ht="15">
      <c r="E639" t="str">
        <f t="shared" si="18"/>
        <v/>
      </c>
      <c r="F639" s="41"/>
      <c r="G639" t="str">
        <f>IF(F639="","",_xlfn.XLOOKUP(F639,Reference!A:A,Reference!D:D,""))</f>
        <v/>
      </c>
      <c r="H639" s="4" t="str">
        <f t="shared" si="19"/>
        <v/>
      </c>
    </row>
    <row r="640" spans="5:8" ht="15">
      <c r="E640" t="str">
        <f t="shared" si="18"/>
        <v/>
      </c>
      <c r="F640" s="41"/>
      <c r="G640" t="str">
        <f>IF(F640="","",_xlfn.XLOOKUP(F640,Reference!A:A,Reference!D:D,""))</f>
        <v/>
      </c>
      <c r="H640" s="4" t="str">
        <f t="shared" si="19"/>
        <v/>
      </c>
    </row>
    <row r="641" spans="5:8" ht="15">
      <c r="E641" t="str">
        <f t="shared" si="18"/>
        <v/>
      </c>
      <c r="F641" s="41"/>
      <c r="G641" t="str">
        <f>IF(F641="","",_xlfn.XLOOKUP(F641,Reference!A:A,Reference!D:D,""))</f>
        <v/>
      </c>
      <c r="H641" s="4" t="str">
        <f t="shared" si="19"/>
        <v/>
      </c>
    </row>
    <row r="642" spans="5:8" ht="15">
      <c r="E642" t="str">
        <f t="shared" si="18"/>
        <v/>
      </c>
      <c r="F642" s="41"/>
      <c r="G642" t="str">
        <f>IF(F642="","",_xlfn.XLOOKUP(F642,Reference!A:A,Reference!D:D,""))</f>
        <v/>
      </c>
      <c r="H642" s="4" t="str">
        <f t="shared" si="19"/>
        <v/>
      </c>
    </row>
    <row r="643" spans="5:8" ht="15">
      <c r="E643" t="str">
        <f t="shared" si="18"/>
        <v/>
      </c>
      <c r="F643" s="41"/>
      <c r="G643" t="str">
        <f>IF(F643="","",_xlfn.XLOOKUP(F643,Reference!A:A,Reference!D:D,""))</f>
        <v/>
      </c>
      <c r="H643" s="4" t="str">
        <f t="shared" si="19"/>
        <v/>
      </c>
    </row>
    <row r="644" spans="5:8" ht="15">
      <c r="E644" t="str">
        <f t="shared" ref="E644:E670" si="20">IF(F644="","","Bid "&amp;ROW(F644)-2)</f>
        <v/>
      </c>
      <c r="F644" s="41"/>
      <c r="G644" t="str">
        <f>IF(F644="","",_xlfn.XLOOKUP(F644,Reference!A:A,Reference!D:D,""))</f>
        <v/>
      </c>
      <c r="H644" s="4" t="str">
        <f t="shared" si="19"/>
        <v/>
      </c>
    </row>
    <row r="645" spans="5:8" ht="15">
      <c r="E645" t="str">
        <f t="shared" si="20"/>
        <v/>
      </c>
      <c r="F645" s="41"/>
      <c r="G645" t="str">
        <f>IF(F645="","",_xlfn.XLOOKUP(F645,Reference!A:A,Reference!D:D,""))</f>
        <v/>
      </c>
      <c r="H645" s="4" t="str">
        <f t="shared" ref="H645:H670" si="21">IF(G645="","",G645*$C$5)</f>
        <v/>
      </c>
    </row>
    <row r="646" spans="5:8" ht="15">
      <c r="E646" t="str">
        <f t="shared" si="20"/>
        <v/>
      </c>
      <c r="F646" s="41"/>
      <c r="G646" t="str">
        <f>IF(F646="","",_xlfn.XLOOKUP(F646,Reference!A:A,Reference!D:D,""))</f>
        <v/>
      </c>
      <c r="H646" s="4" t="str">
        <f t="shared" si="21"/>
        <v/>
      </c>
    </row>
    <row r="647" spans="5:8" ht="15">
      <c r="E647" t="str">
        <f t="shared" si="20"/>
        <v/>
      </c>
      <c r="F647" s="41"/>
      <c r="G647" t="str">
        <f>IF(F647="","",_xlfn.XLOOKUP(F647,Reference!A:A,Reference!D:D,""))</f>
        <v/>
      </c>
      <c r="H647" s="4" t="str">
        <f t="shared" si="21"/>
        <v/>
      </c>
    </row>
    <row r="648" spans="5:8" ht="15">
      <c r="E648" t="str">
        <f t="shared" si="20"/>
        <v/>
      </c>
      <c r="F648" s="41"/>
      <c r="G648" t="str">
        <f>IF(F648="","",_xlfn.XLOOKUP(F648,Reference!A:A,Reference!D:D,""))</f>
        <v/>
      </c>
      <c r="H648" s="4" t="str">
        <f t="shared" si="21"/>
        <v/>
      </c>
    </row>
    <row r="649" spans="5:8" ht="15">
      <c r="E649" t="str">
        <f t="shared" si="20"/>
        <v/>
      </c>
      <c r="F649" s="41"/>
      <c r="G649" t="str">
        <f>IF(F649="","",_xlfn.XLOOKUP(F649,Reference!A:A,Reference!D:D,""))</f>
        <v/>
      </c>
      <c r="H649" s="4" t="str">
        <f t="shared" si="21"/>
        <v/>
      </c>
    </row>
    <row r="650" spans="5:8" ht="15">
      <c r="E650" t="str">
        <f t="shared" si="20"/>
        <v/>
      </c>
      <c r="F650" s="41"/>
      <c r="G650" t="str">
        <f>IF(F650="","",_xlfn.XLOOKUP(F650,Reference!A:A,Reference!D:D,""))</f>
        <v/>
      </c>
      <c r="H650" s="4" t="str">
        <f t="shared" si="21"/>
        <v/>
      </c>
    </row>
    <row r="651" spans="5:8" ht="15">
      <c r="E651" t="str">
        <f t="shared" si="20"/>
        <v/>
      </c>
      <c r="F651" s="41"/>
      <c r="G651" t="str">
        <f>IF(F651="","",_xlfn.XLOOKUP(F651,Reference!A:A,Reference!D:D,""))</f>
        <v/>
      </c>
      <c r="H651" s="4" t="str">
        <f t="shared" si="21"/>
        <v/>
      </c>
    </row>
    <row r="652" spans="5:8" ht="15">
      <c r="E652" t="str">
        <f t="shared" si="20"/>
        <v/>
      </c>
      <c r="F652" s="41"/>
      <c r="G652" t="str">
        <f>IF(F652="","",_xlfn.XLOOKUP(F652,Reference!A:A,Reference!D:D,""))</f>
        <v/>
      </c>
      <c r="H652" s="4" t="str">
        <f t="shared" si="21"/>
        <v/>
      </c>
    </row>
    <row r="653" spans="5:8" ht="15">
      <c r="E653" t="str">
        <f t="shared" si="20"/>
        <v/>
      </c>
      <c r="F653" s="41"/>
      <c r="G653" t="str">
        <f>IF(F653="","",_xlfn.XLOOKUP(F653,Reference!A:A,Reference!D:D,""))</f>
        <v/>
      </c>
      <c r="H653" s="4" t="str">
        <f t="shared" si="21"/>
        <v/>
      </c>
    </row>
    <row r="654" spans="5:8" ht="15">
      <c r="E654" t="str">
        <f t="shared" si="20"/>
        <v/>
      </c>
      <c r="F654" s="41"/>
      <c r="G654" t="str">
        <f>IF(F654="","",_xlfn.XLOOKUP(F654,Reference!A:A,Reference!D:D,""))</f>
        <v/>
      </c>
      <c r="H654" s="4" t="str">
        <f t="shared" si="21"/>
        <v/>
      </c>
    </row>
    <row r="655" spans="5:8" ht="15">
      <c r="E655" t="str">
        <f t="shared" si="20"/>
        <v/>
      </c>
      <c r="F655" s="41"/>
      <c r="G655" t="str">
        <f>IF(F655="","",_xlfn.XLOOKUP(F655,Reference!A:A,Reference!D:D,""))</f>
        <v/>
      </c>
      <c r="H655" s="4" t="str">
        <f t="shared" si="21"/>
        <v/>
      </c>
    </row>
    <row r="656" spans="5:8" ht="15">
      <c r="E656" t="str">
        <f t="shared" si="20"/>
        <v/>
      </c>
      <c r="F656" s="41"/>
      <c r="G656" t="str">
        <f>IF(F656="","",_xlfn.XLOOKUP(F656,Reference!A:A,Reference!D:D,""))</f>
        <v/>
      </c>
      <c r="H656" s="4" t="str">
        <f t="shared" si="21"/>
        <v/>
      </c>
    </row>
    <row r="657" spans="5:8" ht="15">
      <c r="E657" t="str">
        <f t="shared" si="20"/>
        <v/>
      </c>
      <c r="F657" s="41"/>
      <c r="G657" t="str">
        <f>IF(F657="","",_xlfn.XLOOKUP(F657,Reference!A:A,Reference!D:D,""))</f>
        <v/>
      </c>
      <c r="H657" s="4" t="str">
        <f t="shared" si="21"/>
        <v/>
      </c>
    </row>
    <row r="658" spans="5:8" ht="15">
      <c r="E658" t="str">
        <f t="shared" si="20"/>
        <v/>
      </c>
      <c r="F658" s="41"/>
      <c r="G658" t="str">
        <f>IF(F658="","",_xlfn.XLOOKUP(F658,Reference!A:A,Reference!D:D,""))</f>
        <v/>
      </c>
      <c r="H658" s="4" t="str">
        <f t="shared" si="21"/>
        <v/>
      </c>
    </row>
    <row r="659" spans="5:8" ht="15">
      <c r="E659" t="str">
        <f t="shared" si="20"/>
        <v/>
      </c>
      <c r="F659" s="41"/>
      <c r="G659" t="str">
        <f>IF(F659="","",_xlfn.XLOOKUP(F659,Reference!A:A,Reference!D:D,""))</f>
        <v/>
      </c>
      <c r="H659" s="4" t="str">
        <f t="shared" si="21"/>
        <v/>
      </c>
    </row>
    <row r="660" spans="5:8" ht="15">
      <c r="E660" t="str">
        <f t="shared" si="20"/>
        <v/>
      </c>
      <c r="F660" s="41"/>
      <c r="G660" t="str">
        <f>IF(F660="","",_xlfn.XLOOKUP(F660,Reference!A:A,Reference!D:D,""))</f>
        <v/>
      </c>
      <c r="H660" s="4" t="str">
        <f t="shared" si="21"/>
        <v/>
      </c>
    </row>
    <row r="661" spans="5:8" ht="15">
      <c r="E661" t="str">
        <f t="shared" si="20"/>
        <v/>
      </c>
      <c r="F661" s="41"/>
      <c r="G661" t="str">
        <f>IF(F661="","",_xlfn.XLOOKUP(F661,Reference!A:A,Reference!D:D,""))</f>
        <v/>
      </c>
      <c r="H661" s="4" t="str">
        <f t="shared" si="21"/>
        <v/>
      </c>
    </row>
    <row r="662" spans="5:8" ht="15">
      <c r="E662" t="str">
        <f t="shared" si="20"/>
        <v/>
      </c>
      <c r="F662" s="41"/>
      <c r="G662" t="str">
        <f>IF(F662="","",_xlfn.XLOOKUP(F662,Reference!A:A,Reference!D:D,""))</f>
        <v/>
      </c>
      <c r="H662" s="4" t="str">
        <f t="shared" si="21"/>
        <v/>
      </c>
    </row>
    <row r="663" spans="5:8" ht="15">
      <c r="E663" t="str">
        <f t="shared" si="20"/>
        <v/>
      </c>
      <c r="F663" s="41"/>
      <c r="G663" t="str">
        <f>IF(F663="","",_xlfn.XLOOKUP(F663,Reference!A:A,Reference!D:D,""))</f>
        <v/>
      </c>
      <c r="H663" s="4" t="str">
        <f t="shared" si="21"/>
        <v/>
      </c>
    </row>
    <row r="664" spans="5:8" ht="15">
      <c r="E664" t="str">
        <f t="shared" si="20"/>
        <v/>
      </c>
      <c r="F664" s="41"/>
      <c r="G664" t="str">
        <f>IF(F664="","",_xlfn.XLOOKUP(F664,Reference!A:A,Reference!D:D,""))</f>
        <v/>
      </c>
      <c r="H664" s="4" t="str">
        <f t="shared" si="21"/>
        <v/>
      </c>
    </row>
    <row r="665" spans="5:8" ht="15">
      <c r="E665" t="str">
        <f t="shared" si="20"/>
        <v/>
      </c>
      <c r="F665" s="41"/>
      <c r="G665" t="str">
        <f>IF(F665="","",_xlfn.XLOOKUP(F665,Reference!A:A,Reference!D:D,""))</f>
        <v/>
      </c>
      <c r="H665" s="4" t="str">
        <f t="shared" si="21"/>
        <v/>
      </c>
    </row>
    <row r="666" spans="5:8" ht="15">
      <c r="E666" t="str">
        <f t="shared" si="20"/>
        <v/>
      </c>
      <c r="F666" s="41"/>
      <c r="G666" t="str">
        <f>IF(F666="","",_xlfn.XLOOKUP(F666,Reference!A:A,Reference!D:D,""))</f>
        <v/>
      </c>
      <c r="H666" s="4" t="str">
        <f t="shared" si="21"/>
        <v/>
      </c>
    </row>
    <row r="667" spans="5:8" ht="15">
      <c r="E667" t="str">
        <f t="shared" si="20"/>
        <v/>
      </c>
      <c r="F667" s="41"/>
      <c r="G667" t="str">
        <f>IF(F667="","",_xlfn.XLOOKUP(F667,Reference!A:A,Reference!D:D,""))</f>
        <v/>
      </c>
      <c r="H667" s="4" t="str">
        <f t="shared" si="21"/>
        <v/>
      </c>
    </row>
    <row r="668" spans="5:8" ht="15">
      <c r="E668" t="str">
        <f t="shared" si="20"/>
        <v/>
      </c>
      <c r="F668" s="41"/>
      <c r="G668" t="str">
        <f>IF(F668="","",_xlfn.XLOOKUP(F668,Reference!A:A,Reference!D:D,""))</f>
        <v/>
      </c>
      <c r="H668" s="4" t="str">
        <f t="shared" si="21"/>
        <v/>
      </c>
    </row>
    <row r="669" spans="5:8" ht="15">
      <c r="E669" t="str">
        <f t="shared" si="20"/>
        <v/>
      </c>
      <c r="F669" s="41"/>
      <c r="G669" t="str">
        <f>IF(F669="","",_xlfn.XLOOKUP(F669,Reference!A:A,Reference!D:D,""))</f>
        <v/>
      </c>
      <c r="H669" s="4" t="str">
        <f t="shared" si="21"/>
        <v/>
      </c>
    </row>
    <row r="670" spans="5:8" ht="15">
      <c r="E670" t="str">
        <f t="shared" si="20"/>
        <v/>
      </c>
      <c r="G670" t="str">
        <f>IF(F670="","",_xlfn.XLOOKUP(F670,Reference!A:A,Reference!D:D,""))</f>
        <v/>
      </c>
      <c r="H670" s="4" t="str">
        <f t="shared" si="21"/>
        <v/>
      </c>
    </row>
  </sheetData>
  <sheetProtection sheet="1" objects="1" scenarios="1" selectLockedCells="1"/>
  <pageMargins left="0.7" right="0.7" top="0.75" bottom="0.75" header="0.3" footer="0.3"/>
  <headerFooter>
    <oddFooter>&amp;L_x000D_&amp;1#&amp;"Calibri"&amp;9&amp;K000000  Sensitivity: Internal / Client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628B-E07E-4506-BA93-CEAC1485F890}">
  <dimension ref="B1:R18"/>
  <sheetViews>
    <sheetView showGridLines="0" workbookViewId="0">
      <selection activeCell="C8" sqref="C8"/>
    </sheetView>
  </sheetViews>
  <sheetFormatPr defaultRowHeight="14.45"/>
  <cols>
    <col min="1" max="1" width="1.7109375" customWidth="1"/>
    <col min="2" max="2" width="4.7109375" customWidth="1"/>
    <col min="3" max="3" width="45.140625" customWidth="1"/>
    <col min="4" max="4" width="2.28515625" customWidth="1"/>
    <col min="5" max="5" width="21" customWidth="1"/>
  </cols>
  <sheetData>
    <row r="1" spans="2:18" ht="15" thickBot="1"/>
    <row r="2" spans="2:18">
      <c r="C2" s="15" t="s">
        <v>9</v>
      </c>
      <c r="D2" s="5"/>
      <c r="E2" s="6">
        <f>SUM('Bid Data'!$H$3:$H$670)</f>
        <v>0</v>
      </c>
    </row>
    <row r="4" spans="2:18">
      <c r="B4" s="8"/>
      <c r="C4" s="8"/>
      <c r="D4" s="8"/>
      <c r="E4" s="8"/>
      <c r="F4" s="8"/>
      <c r="G4" s="8"/>
      <c r="H4" s="8"/>
      <c r="I4" s="8"/>
      <c r="J4" s="8"/>
      <c r="K4" s="8"/>
      <c r="L4" s="8"/>
      <c r="M4" s="8"/>
      <c r="N4" s="8"/>
      <c r="O4" s="8"/>
      <c r="P4" s="8"/>
      <c r="Q4" s="8"/>
      <c r="R4" s="8"/>
    </row>
    <row r="5" spans="2:18" ht="44.45" customHeight="1">
      <c r="B5" s="7" t="b">
        <v>0</v>
      </c>
      <c r="C5" s="35" t="s">
        <v>10</v>
      </c>
      <c r="D5" s="35"/>
      <c r="E5" s="35"/>
      <c r="F5" s="35"/>
      <c r="G5" s="35"/>
      <c r="H5" s="35"/>
      <c r="I5" s="35"/>
      <c r="J5" s="35"/>
      <c r="K5" s="35"/>
      <c r="L5" s="35"/>
      <c r="M5" s="35"/>
      <c r="N5" s="35"/>
      <c r="O5" s="35"/>
      <c r="P5" s="36"/>
      <c r="Q5" s="8"/>
      <c r="R5" s="8"/>
    </row>
    <row r="6" spans="2:18" ht="44.45" customHeight="1">
      <c r="B6" s="16" t="b">
        <v>0</v>
      </c>
      <c r="C6" s="39" t="s">
        <v>11</v>
      </c>
      <c r="D6" s="39"/>
      <c r="E6" s="39"/>
      <c r="F6" s="39"/>
      <c r="G6" s="39"/>
      <c r="H6" s="39"/>
      <c r="I6" s="39"/>
      <c r="J6" s="39"/>
      <c r="K6" s="39"/>
      <c r="L6" s="39"/>
      <c r="M6" s="39"/>
      <c r="N6" s="39"/>
      <c r="O6" s="39"/>
      <c r="P6" s="40"/>
      <c r="Q6" s="8"/>
      <c r="R6" s="8"/>
    </row>
    <row r="7" spans="2:18" ht="44.45" customHeight="1">
      <c r="B7" s="16" t="b">
        <v>0</v>
      </c>
      <c r="C7" s="39" t="s">
        <v>12</v>
      </c>
      <c r="D7" s="39"/>
      <c r="E7" s="39"/>
      <c r="F7" s="39"/>
      <c r="G7" s="39"/>
      <c r="H7" s="39"/>
      <c r="I7" s="39"/>
      <c r="J7" s="39"/>
      <c r="K7" s="39"/>
      <c r="L7" s="39"/>
      <c r="M7" s="39"/>
      <c r="N7" s="39"/>
      <c r="O7" s="39"/>
      <c r="P7" s="40"/>
      <c r="Q7" s="8"/>
      <c r="R7" s="8"/>
    </row>
    <row r="8" spans="2:18" ht="44.45" customHeight="1">
      <c r="B8" s="16" t="b">
        <v>0</v>
      </c>
      <c r="C8" s="39" t="s">
        <v>13</v>
      </c>
      <c r="D8" s="39"/>
      <c r="E8" s="39"/>
      <c r="F8" s="39"/>
      <c r="G8" s="39"/>
      <c r="H8" s="39"/>
      <c r="I8" s="39"/>
      <c r="J8" s="39"/>
      <c r="K8" s="39"/>
      <c r="L8" s="39"/>
      <c r="M8" s="39"/>
      <c r="N8" s="39"/>
      <c r="O8" s="39"/>
      <c r="P8" s="40"/>
      <c r="Q8" s="8"/>
      <c r="R8" s="8"/>
    </row>
    <row r="9" spans="2:18">
      <c r="B9" s="37" t="s">
        <v>14</v>
      </c>
      <c r="C9" s="38"/>
      <c r="D9" s="38"/>
      <c r="E9" s="38"/>
      <c r="F9" s="38"/>
      <c r="G9" s="38"/>
      <c r="H9" s="38"/>
      <c r="I9" s="38"/>
      <c r="J9" s="38"/>
      <c r="K9" s="38"/>
      <c r="L9" s="38"/>
      <c r="M9" s="8"/>
      <c r="N9" s="8"/>
      <c r="O9" s="8"/>
      <c r="P9" s="9"/>
      <c r="Q9" s="8"/>
      <c r="R9" s="8"/>
    </row>
    <row r="10" spans="2:18">
      <c r="B10" s="10"/>
      <c r="C10" s="11"/>
      <c r="D10" s="8"/>
      <c r="E10" s="11"/>
      <c r="F10" s="8"/>
      <c r="G10" s="8"/>
      <c r="H10" s="8"/>
      <c r="I10" s="8"/>
      <c r="J10" s="8"/>
      <c r="K10" s="8"/>
      <c r="L10" s="8"/>
      <c r="M10" s="8"/>
      <c r="N10" s="8"/>
      <c r="O10" s="8"/>
      <c r="P10" s="9"/>
      <c r="Q10" s="8"/>
      <c r="R10" s="8"/>
    </row>
    <row r="11" spans="2:18">
      <c r="B11" s="12"/>
      <c r="C11" s="13" t="s">
        <v>15</v>
      </c>
      <c r="D11" s="11"/>
      <c r="E11" s="13" t="s">
        <v>16</v>
      </c>
      <c r="F11" s="11"/>
      <c r="G11" s="11"/>
      <c r="H11" s="11"/>
      <c r="I11" s="11"/>
      <c r="J11" s="11"/>
      <c r="K11" s="11"/>
      <c r="L11" s="11"/>
      <c r="M11" s="11"/>
      <c r="N11" s="11"/>
      <c r="O11" s="11"/>
      <c r="P11" s="14"/>
      <c r="Q11" s="8"/>
      <c r="R11" s="8"/>
    </row>
    <row r="12" spans="2:18">
      <c r="B12" s="8"/>
      <c r="C12" s="8"/>
      <c r="D12" s="8"/>
      <c r="E12" s="8"/>
      <c r="F12" s="8"/>
      <c r="G12" s="8"/>
      <c r="H12" s="8"/>
      <c r="I12" s="8"/>
      <c r="J12" s="8"/>
      <c r="K12" s="8"/>
      <c r="L12" s="8"/>
      <c r="M12" s="8"/>
      <c r="N12" s="8"/>
      <c r="O12" s="8"/>
      <c r="P12" s="8"/>
      <c r="Q12" s="8"/>
      <c r="R12" s="8"/>
    </row>
    <row r="13" spans="2:18">
      <c r="B13" s="8"/>
      <c r="C13" s="8"/>
      <c r="D13" s="8"/>
      <c r="E13" s="8"/>
      <c r="F13" s="8"/>
      <c r="G13" s="8"/>
      <c r="H13" s="8"/>
      <c r="I13" s="8"/>
      <c r="J13" s="8"/>
      <c r="K13" s="8"/>
      <c r="L13" s="8"/>
      <c r="M13" s="8"/>
      <c r="N13" s="8"/>
      <c r="O13" s="8"/>
      <c r="P13" s="8"/>
      <c r="Q13" s="8"/>
      <c r="R13" s="8"/>
    </row>
    <row r="14" spans="2:18">
      <c r="B14" s="8"/>
      <c r="C14" s="8"/>
      <c r="D14" s="8"/>
      <c r="E14" s="8"/>
      <c r="F14" s="8"/>
      <c r="G14" s="8"/>
      <c r="H14" s="8"/>
      <c r="I14" s="8"/>
      <c r="J14" s="8"/>
      <c r="K14" s="8"/>
      <c r="L14" s="8"/>
      <c r="M14" s="8"/>
      <c r="N14" s="8"/>
      <c r="O14" s="8"/>
      <c r="P14" s="8"/>
      <c r="Q14" s="8"/>
      <c r="R14" s="8"/>
    </row>
    <row r="15" spans="2:18">
      <c r="B15" s="8"/>
      <c r="C15" s="8"/>
      <c r="D15" s="8"/>
      <c r="E15" s="8"/>
      <c r="F15" s="8"/>
      <c r="G15" s="8"/>
      <c r="H15" s="8"/>
      <c r="I15" s="8"/>
      <c r="J15" s="8"/>
      <c r="K15" s="8"/>
      <c r="L15" s="8"/>
      <c r="M15" s="8"/>
      <c r="N15" s="8"/>
      <c r="O15" s="8"/>
      <c r="P15" s="8"/>
      <c r="Q15" s="8"/>
      <c r="R15" s="8"/>
    </row>
    <row r="16" spans="2:18">
      <c r="B16" s="8"/>
      <c r="C16" s="8"/>
      <c r="D16" s="8"/>
      <c r="E16" s="8"/>
      <c r="F16" s="8"/>
      <c r="G16" s="8"/>
      <c r="H16" s="8"/>
      <c r="I16" s="8"/>
      <c r="J16" s="8"/>
      <c r="K16" s="8"/>
      <c r="L16" s="8"/>
      <c r="M16" s="8"/>
      <c r="N16" s="8"/>
      <c r="O16" s="8"/>
      <c r="P16" s="8"/>
      <c r="Q16" s="8"/>
      <c r="R16" s="8"/>
    </row>
    <row r="17" spans="2:18">
      <c r="B17" s="8"/>
      <c r="C17" s="8"/>
      <c r="D17" s="8"/>
      <c r="E17" s="8"/>
      <c r="F17" s="8"/>
      <c r="G17" s="8"/>
      <c r="H17" s="8"/>
      <c r="I17" s="8"/>
      <c r="J17" s="8"/>
      <c r="K17" s="8"/>
      <c r="L17" s="8"/>
      <c r="M17" s="8"/>
      <c r="N17" s="8"/>
      <c r="O17" s="8"/>
      <c r="P17" s="8"/>
      <c r="Q17" s="8"/>
      <c r="R17" s="8"/>
    </row>
    <row r="18" spans="2:18">
      <c r="B18" s="8"/>
      <c r="C18" s="8"/>
      <c r="D18" s="8"/>
      <c r="E18" s="8"/>
      <c r="F18" s="8"/>
      <c r="G18" s="8"/>
      <c r="H18" s="8"/>
      <c r="I18" s="8"/>
      <c r="J18" s="8"/>
      <c r="K18" s="8"/>
      <c r="L18" s="8"/>
      <c r="M18" s="8"/>
      <c r="N18" s="8"/>
      <c r="O18" s="8"/>
      <c r="P18" s="8"/>
      <c r="Q18" s="8"/>
      <c r="R18" s="8"/>
    </row>
  </sheetData>
  <sheetProtection sheet="1" objects="1" scenarios="1" selectLockedCells="1"/>
  <mergeCells count="5">
    <mergeCell ref="C5:P5"/>
    <mergeCell ref="B9:L9"/>
    <mergeCell ref="C6:P6"/>
    <mergeCell ref="C7:P7"/>
    <mergeCell ref="C8:P8"/>
  </mergeCells>
  <pageMargins left="0.7" right="0.7" top="0.75" bottom="0.75" header="0.3" footer="0.3"/>
  <headerFooter>
    <oddFooter>&amp;L_x000D_&amp;1#&amp;"Calibri"&amp;9&amp;K000000  Sensitivity: Internal / Client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A2ADB-F5F9-4732-97FE-97976E2E50F2}">
  <dimension ref="A1:D669"/>
  <sheetViews>
    <sheetView workbookViewId="0">
      <selection activeCell="A18" sqref="A18"/>
    </sheetView>
  </sheetViews>
  <sheetFormatPr defaultRowHeight="14.45"/>
  <sheetData>
    <row r="1" spans="1:4">
      <c r="A1" t="s">
        <v>4</v>
      </c>
      <c r="B1" t="s">
        <v>17</v>
      </c>
      <c r="C1" t="s">
        <v>18</v>
      </c>
      <c r="D1" t="s">
        <v>19</v>
      </c>
    </row>
    <row r="2" spans="1:4">
      <c r="A2" t="s">
        <v>20</v>
      </c>
      <c r="B2" t="s">
        <v>21</v>
      </c>
      <c r="C2" t="s">
        <v>22</v>
      </c>
      <c r="D2">
        <v>830</v>
      </c>
    </row>
    <row r="3" spans="1:4">
      <c r="A3" t="s">
        <v>23</v>
      </c>
      <c r="B3" t="s">
        <v>21</v>
      </c>
      <c r="C3" t="s">
        <v>22</v>
      </c>
      <c r="D3">
        <v>1070</v>
      </c>
    </row>
    <row r="4" spans="1:4">
      <c r="A4" t="s">
        <v>24</v>
      </c>
      <c r="B4" t="s">
        <v>21</v>
      </c>
      <c r="C4" t="s">
        <v>22</v>
      </c>
      <c r="D4">
        <v>266</v>
      </c>
    </row>
    <row r="5" spans="1:4">
      <c r="A5" t="s">
        <v>25</v>
      </c>
      <c r="B5" t="s">
        <v>21</v>
      </c>
      <c r="C5" t="s">
        <v>22</v>
      </c>
      <c r="D5">
        <v>250</v>
      </c>
    </row>
    <row r="6" spans="1:4">
      <c r="A6" t="s">
        <v>26</v>
      </c>
      <c r="B6" t="s">
        <v>21</v>
      </c>
      <c r="C6" t="s">
        <v>22</v>
      </c>
      <c r="D6">
        <v>160</v>
      </c>
    </row>
    <row r="7" spans="1:4">
      <c r="A7" t="s">
        <v>27</v>
      </c>
      <c r="B7" t="s">
        <v>28</v>
      </c>
      <c r="C7" t="s">
        <v>29</v>
      </c>
      <c r="D7">
        <v>811</v>
      </c>
    </row>
    <row r="8" spans="1:4">
      <c r="A8" t="s">
        <v>30</v>
      </c>
      <c r="B8" t="s">
        <v>31</v>
      </c>
      <c r="C8" t="s">
        <v>32</v>
      </c>
      <c r="D8">
        <v>184</v>
      </c>
    </row>
    <row r="9" spans="1:4">
      <c r="A9" t="s">
        <v>33</v>
      </c>
      <c r="B9" t="s">
        <v>28</v>
      </c>
      <c r="C9" t="s">
        <v>29</v>
      </c>
      <c r="D9">
        <v>1065</v>
      </c>
    </row>
    <row r="10" spans="1:4">
      <c r="A10" t="s">
        <v>34</v>
      </c>
      <c r="B10" t="s">
        <v>28</v>
      </c>
      <c r="C10" t="s">
        <v>29</v>
      </c>
      <c r="D10">
        <v>1085</v>
      </c>
    </row>
    <row r="11" spans="1:4">
      <c r="A11" t="s">
        <v>35</v>
      </c>
      <c r="B11" t="s">
        <v>28</v>
      </c>
      <c r="C11" t="s">
        <v>29</v>
      </c>
      <c r="D11">
        <v>850</v>
      </c>
    </row>
    <row r="12" spans="1:4">
      <c r="A12" t="s">
        <v>36</v>
      </c>
      <c r="B12" t="s">
        <v>28</v>
      </c>
      <c r="C12" t="s">
        <v>29</v>
      </c>
      <c r="D12">
        <v>965</v>
      </c>
    </row>
    <row r="13" spans="1:4">
      <c r="A13" t="s">
        <v>37</v>
      </c>
      <c r="B13" t="s">
        <v>38</v>
      </c>
      <c r="C13" t="s">
        <v>39</v>
      </c>
      <c r="D13">
        <v>811</v>
      </c>
    </row>
    <row r="14" spans="1:4">
      <c r="A14" t="s">
        <v>40</v>
      </c>
      <c r="B14" t="s">
        <v>41</v>
      </c>
      <c r="C14" t="s">
        <v>42</v>
      </c>
      <c r="D14">
        <v>408</v>
      </c>
    </row>
    <row r="15" spans="1:4">
      <c r="A15" t="s">
        <v>43</v>
      </c>
      <c r="B15" t="s">
        <v>44</v>
      </c>
      <c r="C15" t="s">
        <v>45</v>
      </c>
      <c r="D15">
        <v>477</v>
      </c>
    </row>
    <row r="16" spans="1:4">
      <c r="A16" t="s">
        <v>46</v>
      </c>
      <c r="B16" t="s">
        <v>47</v>
      </c>
      <c r="C16" t="s">
        <v>48</v>
      </c>
      <c r="D16">
        <v>266</v>
      </c>
    </row>
    <row r="17" spans="1:4">
      <c r="A17" t="s">
        <v>49</v>
      </c>
      <c r="B17" t="s">
        <v>50</v>
      </c>
      <c r="C17" t="s">
        <v>51</v>
      </c>
      <c r="D17">
        <v>453</v>
      </c>
    </row>
    <row r="18" spans="1:4">
      <c r="A18" t="s">
        <v>52</v>
      </c>
      <c r="B18" t="s">
        <v>41</v>
      </c>
      <c r="C18" t="s">
        <v>42</v>
      </c>
      <c r="D18">
        <v>418</v>
      </c>
    </row>
    <row r="19" spans="1:4">
      <c r="A19" t="s">
        <v>53</v>
      </c>
      <c r="B19" t="s">
        <v>50</v>
      </c>
      <c r="C19" t="s">
        <v>51</v>
      </c>
      <c r="D19">
        <v>295</v>
      </c>
    </row>
    <row r="20" spans="1:4">
      <c r="A20" t="s">
        <v>54</v>
      </c>
      <c r="B20" t="s">
        <v>28</v>
      </c>
      <c r="C20" t="s">
        <v>29</v>
      </c>
      <c r="D20">
        <v>533</v>
      </c>
    </row>
    <row r="21" spans="1:4">
      <c r="A21" t="s">
        <v>55</v>
      </c>
      <c r="B21" t="s">
        <v>56</v>
      </c>
      <c r="C21" t="s">
        <v>57</v>
      </c>
      <c r="D21">
        <v>437</v>
      </c>
    </row>
    <row r="22" spans="1:4">
      <c r="A22" t="s">
        <v>58</v>
      </c>
      <c r="B22" t="s">
        <v>59</v>
      </c>
      <c r="C22" t="s">
        <v>60</v>
      </c>
      <c r="D22">
        <v>120</v>
      </c>
    </row>
    <row r="23" spans="1:4">
      <c r="A23" t="s">
        <v>61</v>
      </c>
      <c r="B23" t="s">
        <v>62</v>
      </c>
      <c r="C23" t="s">
        <v>63</v>
      </c>
      <c r="D23">
        <v>233</v>
      </c>
    </row>
    <row r="24" spans="1:4">
      <c r="A24" t="s">
        <v>64</v>
      </c>
      <c r="B24" t="s">
        <v>38</v>
      </c>
      <c r="C24" t="s">
        <v>39</v>
      </c>
      <c r="D24">
        <v>753</v>
      </c>
    </row>
    <row r="25" spans="1:4">
      <c r="A25" t="s">
        <v>65</v>
      </c>
      <c r="B25" t="s">
        <v>66</v>
      </c>
      <c r="C25" t="s">
        <v>67</v>
      </c>
      <c r="D25">
        <v>58</v>
      </c>
    </row>
    <row r="26" spans="1:4">
      <c r="A26" t="s">
        <v>68</v>
      </c>
      <c r="B26" t="s">
        <v>69</v>
      </c>
      <c r="C26" t="s">
        <v>70</v>
      </c>
      <c r="D26">
        <v>40</v>
      </c>
    </row>
    <row r="27" spans="1:4">
      <c r="A27" t="s">
        <v>71</v>
      </c>
      <c r="B27" t="s">
        <v>72</v>
      </c>
      <c r="C27" t="s">
        <v>73</v>
      </c>
      <c r="D27">
        <v>39</v>
      </c>
    </row>
    <row r="28" spans="1:4">
      <c r="A28" t="s">
        <v>74</v>
      </c>
      <c r="B28" t="s">
        <v>75</v>
      </c>
      <c r="C28" t="s">
        <v>76</v>
      </c>
      <c r="D28">
        <v>224</v>
      </c>
    </row>
    <row r="29" spans="1:4">
      <c r="A29" t="s">
        <v>77</v>
      </c>
      <c r="B29" t="s">
        <v>47</v>
      </c>
      <c r="C29" t="s">
        <v>48</v>
      </c>
      <c r="D29">
        <v>143</v>
      </c>
    </row>
    <row r="30" spans="1:4">
      <c r="A30" t="s">
        <v>78</v>
      </c>
      <c r="B30" t="s">
        <v>79</v>
      </c>
      <c r="C30" t="s">
        <v>80</v>
      </c>
      <c r="D30">
        <v>324</v>
      </c>
    </row>
    <row r="31" spans="1:4">
      <c r="A31" t="s">
        <v>81</v>
      </c>
      <c r="B31" t="s">
        <v>50</v>
      </c>
      <c r="C31" t="s">
        <v>51</v>
      </c>
      <c r="D31">
        <v>364</v>
      </c>
    </row>
    <row r="32" spans="1:4">
      <c r="A32" t="s">
        <v>82</v>
      </c>
      <c r="B32" t="s">
        <v>72</v>
      </c>
      <c r="C32" t="s">
        <v>73</v>
      </c>
      <c r="D32">
        <v>41</v>
      </c>
    </row>
    <row r="33" spans="1:4">
      <c r="A33" t="s">
        <v>83</v>
      </c>
      <c r="B33" t="s">
        <v>84</v>
      </c>
      <c r="C33" t="s">
        <v>85</v>
      </c>
      <c r="D33">
        <v>208</v>
      </c>
    </row>
    <row r="34" spans="1:4">
      <c r="A34" t="s">
        <v>86</v>
      </c>
      <c r="B34" t="s">
        <v>47</v>
      </c>
      <c r="C34" t="s">
        <v>48</v>
      </c>
      <c r="D34">
        <v>219</v>
      </c>
    </row>
    <row r="35" spans="1:4">
      <c r="A35" t="s">
        <v>87</v>
      </c>
      <c r="B35" t="s">
        <v>88</v>
      </c>
      <c r="C35" t="s">
        <v>89</v>
      </c>
      <c r="D35">
        <v>27</v>
      </c>
    </row>
    <row r="36" spans="1:4">
      <c r="A36" t="s">
        <v>90</v>
      </c>
      <c r="B36" t="s">
        <v>38</v>
      </c>
      <c r="C36" t="s">
        <v>39</v>
      </c>
      <c r="D36">
        <v>633</v>
      </c>
    </row>
    <row r="37" spans="1:4">
      <c r="A37" t="s">
        <v>91</v>
      </c>
      <c r="B37" t="s">
        <v>56</v>
      </c>
      <c r="C37" t="s">
        <v>57</v>
      </c>
      <c r="D37">
        <v>243</v>
      </c>
    </row>
    <row r="38" spans="1:4">
      <c r="A38" t="s">
        <v>92</v>
      </c>
      <c r="B38" t="s">
        <v>93</v>
      </c>
      <c r="C38" t="s">
        <v>94</v>
      </c>
      <c r="D38">
        <v>232</v>
      </c>
    </row>
    <row r="39" spans="1:4">
      <c r="A39" t="s">
        <v>95</v>
      </c>
      <c r="B39" t="s">
        <v>96</v>
      </c>
      <c r="C39" t="s">
        <v>97</v>
      </c>
      <c r="D39">
        <v>109</v>
      </c>
    </row>
    <row r="40" spans="1:4">
      <c r="A40" t="s">
        <v>98</v>
      </c>
      <c r="B40" t="s">
        <v>99</v>
      </c>
      <c r="C40" t="s">
        <v>100</v>
      </c>
      <c r="D40">
        <v>57</v>
      </c>
    </row>
    <row r="41" spans="1:4">
      <c r="A41" t="s">
        <v>101</v>
      </c>
      <c r="B41" t="s">
        <v>72</v>
      </c>
      <c r="C41" t="s">
        <v>73</v>
      </c>
      <c r="D41">
        <v>46</v>
      </c>
    </row>
    <row r="42" spans="1:4">
      <c r="A42" t="s">
        <v>102</v>
      </c>
      <c r="B42" t="s">
        <v>103</v>
      </c>
      <c r="C42" t="s">
        <v>104</v>
      </c>
      <c r="D42">
        <v>95</v>
      </c>
    </row>
    <row r="43" spans="1:4">
      <c r="A43" t="s">
        <v>105</v>
      </c>
      <c r="B43" t="s">
        <v>93</v>
      </c>
      <c r="C43" t="s">
        <v>94</v>
      </c>
      <c r="D43">
        <v>265</v>
      </c>
    </row>
    <row r="44" spans="1:4">
      <c r="A44" t="s">
        <v>106</v>
      </c>
      <c r="B44" t="s">
        <v>107</v>
      </c>
      <c r="C44" t="s">
        <v>108</v>
      </c>
      <c r="D44">
        <v>122</v>
      </c>
    </row>
    <row r="45" spans="1:4">
      <c r="A45" t="s">
        <v>109</v>
      </c>
      <c r="B45" t="s">
        <v>69</v>
      </c>
      <c r="C45" t="s">
        <v>70</v>
      </c>
      <c r="D45">
        <v>289</v>
      </c>
    </row>
    <row r="46" spans="1:4">
      <c r="A46" t="s">
        <v>110</v>
      </c>
      <c r="B46" t="s">
        <v>62</v>
      </c>
      <c r="C46" t="s">
        <v>63</v>
      </c>
      <c r="D46">
        <v>167</v>
      </c>
    </row>
    <row r="47" spans="1:4">
      <c r="A47" t="s">
        <v>111</v>
      </c>
      <c r="B47" t="s">
        <v>112</v>
      </c>
      <c r="C47" t="s">
        <v>113</v>
      </c>
      <c r="D47">
        <v>54</v>
      </c>
    </row>
    <row r="48" spans="1:4">
      <c r="A48" t="s">
        <v>114</v>
      </c>
      <c r="B48" t="s">
        <v>50</v>
      </c>
      <c r="C48" t="s">
        <v>51</v>
      </c>
      <c r="D48">
        <v>291</v>
      </c>
    </row>
    <row r="49" spans="1:4">
      <c r="A49" t="s">
        <v>115</v>
      </c>
      <c r="B49" t="s">
        <v>38</v>
      </c>
      <c r="C49" t="s">
        <v>39</v>
      </c>
      <c r="D49">
        <v>390</v>
      </c>
    </row>
    <row r="50" spans="1:4">
      <c r="A50" t="s">
        <v>116</v>
      </c>
      <c r="B50" t="s">
        <v>117</v>
      </c>
      <c r="C50" t="s">
        <v>118</v>
      </c>
      <c r="D50">
        <v>65</v>
      </c>
    </row>
    <row r="51" spans="1:4">
      <c r="A51" t="s">
        <v>119</v>
      </c>
      <c r="B51" t="s">
        <v>120</v>
      </c>
      <c r="C51" t="s">
        <v>121</v>
      </c>
      <c r="D51">
        <v>234</v>
      </c>
    </row>
    <row r="52" spans="1:4">
      <c r="A52" t="s">
        <v>122</v>
      </c>
      <c r="B52" t="s">
        <v>96</v>
      </c>
      <c r="C52" t="s">
        <v>97</v>
      </c>
      <c r="D52">
        <v>117</v>
      </c>
    </row>
    <row r="53" spans="1:4">
      <c r="A53" t="s">
        <v>123</v>
      </c>
      <c r="B53" t="s">
        <v>124</v>
      </c>
      <c r="C53" t="s">
        <v>125</v>
      </c>
      <c r="D53">
        <v>37</v>
      </c>
    </row>
    <row r="54" spans="1:4">
      <c r="A54" t="s">
        <v>126</v>
      </c>
      <c r="B54" t="s">
        <v>96</v>
      </c>
      <c r="C54" t="s">
        <v>97</v>
      </c>
      <c r="D54">
        <v>98</v>
      </c>
    </row>
    <row r="55" spans="1:4">
      <c r="A55" t="s">
        <v>127</v>
      </c>
      <c r="B55" t="s">
        <v>120</v>
      </c>
      <c r="C55" t="s">
        <v>121</v>
      </c>
      <c r="D55">
        <v>298</v>
      </c>
    </row>
    <row r="56" spans="1:4">
      <c r="A56" t="s">
        <v>128</v>
      </c>
      <c r="B56" t="s">
        <v>129</v>
      </c>
      <c r="C56" t="s">
        <v>130</v>
      </c>
      <c r="D56">
        <v>184</v>
      </c>
    </row>
    <row r="57" spans="1:4">
      <c r="A57" t="s">
        <v>131</v>
      </c>
      <c r="B57" t="s">
        <v>107</v>
      </c>
      <c r="C57" t="s">
        <v>108</v>
      </c>
      <c r="D57">
        <v>116</v>
      </c>
    </row>
    <row r="58" spans="1:4">
      <c r="A58" t="s">
        <v>132</v>
      </c>
      <c r="B58" t="s">
        <v>38</v>
      </c>
      <c r="C58" t="s">
        <v>39</v>
      </c>
      <c r="D58">
        <v>299</v>
      </c>
    </row>
    <row r="59" spans="1:4">
      <c r="A59" t="s">
        <v>133</v>
      </c>
      <c r="B59" t="s">
        <v>134</v>
      </c>
      <c r="C59" t="s">
        <v>135</v>
      </c>
      <c r="D59">
        <v>39</v>
      </c>
    </row>
    <row r="60" spans="1:4">
      <c r="A60" t="s">
        <v>136</v>
      </c>
      <c r="B60" t="s">
        <v>137</v>
      </c>
      <c r="C60" t="s">
        <v>138</v>
      </c>
      <c r="D60">
        <v>235</v>
      </c>
    </row>
    <row r="61" spans="1:4">
      <c r="A61" t="s">
        <v>139</v>
      </c>
      <c r="B61" t="s">
        <v>112</v>
      </c>
      <c r="C61" t="s">
        <v>113</v>
      </c>
      <c r="D61">
        <v>204</v>
      </c>
    </row>
    <row r="62" spans="1:4">
      <c r="A62" t="s">
        <v>140</v>
      </c>
      <c r="B62" t="s">
        <v>141</v>
      </c>
      <c r="C62" t="s">
        <v>142</v>
      </c>
      <c r="D62">
        <v>161</v>
      </c>
    </row>
    <row r="63" spans="1:4">
      <c r="A63" t="s">
        <v>143</v>
      </c>
      <c r="B63" t="s">
        <v>69</v>
      </c>
      <c r="C63" t="s">
        <v>70</v>
      </c>
      <c r="D63">
        <v>386</v>
      </c>
    </row>
    <row r="64" spans="1:4">
      <c r="A64" t="s">
        <v>144</v>
      </c>
      <c r="B64" t="s">
        <v>38</v>
      </c>
      <c r="C64" t="s">
        <v>39</v>
      </c>
      <c r="D64">
        <v>250</v>
      </c>
    </row>
    <row r="65" spans="1:4">
      <c r="A65" t="s">
        <v>145</v>
      </c>
      <c r="B65" t="s">
        <v>107</v>
      </c>
      <c r="C65" t="s">
        <v>108</v>
      </c>
      <c r="D65">
        <v>159</v>
      </c>
    </row>
    <row r="66" spans="1:4">
      <c r="A66" t="s">
        <v>146</v>
      </c>
      <c r="B66" t="s">
        <v>96</v>
      </c>
      <c r="C66" t="s">
        <v>97</v>
      </c>
      <c r="D66">
        <v>187</v>
      </c>
    </row>
    <row r="67" spans="1:4">
      <c r="A67" t="s">
        <v>147</v>
      </c>
      <c r="B67" t="s">
        <v>96</v>
      </c>
      <c r="C67" t="s">
        <v>97</v>
      </c>
      <c r="D67">
        <v>149</v>
      </c>
    </row>
    <row r="68" spans="1:4">
      <c r="A68" t="s">
        <v>148</v>
      </c>
      <c r="B68" t="s">
        <v>107</v>
      </c>
      <c r="C68" t="s">
        <v>108</v>
      </c>
      <c r="D68">
        <v>68</v>
      </c>
    </row>
    <row r="69" spans="1:4">
      <c r="A69" t="s">
        <v>149</v>
      </c>
      <c r="B69" t="s">
        <v>150</v>
      </c>
      <c r="C69" t="s">
        <v>151</v>
      </c>
      <c r="D69">
        <v>217</v>
      </c>
    </row>
    <row r="70" spans="1:4">
      <c r="A70" t="s">
        <v>152</v>
      </c>
      <c r="B70" t="s">
        <v>153</v>
      </c>
      <c r="C70" t="s">
        <v>154</v>
      </c>
      <c r="D70">
        <v>139</v>
      </c>
    </row>
    <row r="71" spans="1:4">
      <c r="A71" t="s">
        <v>155</v>
      </c>
      <c r="B71" t="s">
        <v>156</v>
      </c>
      <c r="C71" t="s">
        <v>157</v>
      </c>
      <c r="D71">
        <v>50</v>
      </c>
    </row>
    <row r="72" spans="1:4">
      <c r="A72" t="s">
        <v>158</v>
      </c>
      <c r="B72" t="s">
        <v>156</v>
      </c>
      <c r="C72" t="s">
        <v>157</v>
      </c>
      <c r="D72">
        <v>36</v>
      </c>
    </row>
    <row r="73" spans="1:4">
      <c r="A73" t="s">
        <v>159</v>
      </c>
      <c r="B73" t="s">
        <v>99</v>
      </c>
      <c r="C73" t="s">
        <v>100</v>
      </c>
      <c r="D73">
        <v>40</v>
      </c>
    </row>
    <row r="74" spans="1:4">
      <c r="A74" t="s">
        <v>160</v>
      </c>
      <c r="B74" t="s">
        <v>161</v>
      </c>
      <c r="C74" t="s">
        <v>162</v>
      </c>
      <c r="D74">
        <v>8</v>
      </c>
    </row>
    <row r="75" spans="1:4">
      <c r="A75" t="s">
        <v>163</v>
      </c>
      <c r="B75" t="s">
        <v>38</v>
      </c>
      <c r="C75" t="s">
        <v>39</v>
      </c>
      <c r="D75">
        <v>429</v>
      </c>
    </row>
    <row r="76" spans="1:4">
      <c r="A76" t="s">
        <v>164</v>
      </c>
      <c r="B76" t="s">
        <v>72</v>
      </c>
      <c r="C76" t="s">
        <v>73</v>
      </c>
      <c r="D76">
        <v>22</v>
      </c>
    </row>
    <row r="77" spans="1:4">
      <c r="A77" t="s">
        <v>165</v>
      </c>
      <c r="B77" t="s">
        <v>166</v>
      </c>
      <c r="C77" t="s">
        <v>167</v>
      </c>
      <c r="D77">
        <v>3</v>
      </c>
    </row>
    <row r="78" spans="1:4">
      <c r="A78" t="s">
        <v>168</v>
      </c>
      <c r="B78" t="s">
        <v>41</v>
      </c>
      <c r="C78" t="s">
        <v>42</v>
      </c>
      <c r="D78">
        <v>17</v>
      </c>
    </row>
    <row r="79" spans="1:4">
      <c r="A79" t="s">
        <v>169</v>
      </c>
      <c r="B79" t="s">
        <v>170</v>
      </c>
      <c r="C79" t="s">
        <v>171</v>
      </c>
      <c r="D79">
        <v>282</v>
      </c>
    </row>
    <row r="80" spans="1:4">
      <c r="A80" t="s">
        <v>172</v>
      </c>
      <c r="B80" t="s">
        <v>96</v>
      </c>
      <c r="C80" t="s">
        <v>97</v>
      </c>
      <c r="D80">
        <v>229</v>
      </c>
    </row>
    <row r="81" spans="1:4">
      <c r="A81" t="s">
        <v>173</v>
      </c>
      <c r="B81" t="s">
        <v>56</v>
      </c>
      <c r="C81" t="s">
        <v>57</v>
      </c>
      <c r="D81">
        <v>128</v>
      </c>
    </row>
    <row r="82" spans="1:4">
      <c r="A82" t="s">
        <v>174</v>
      </c>
      <c r="B82" t="s">
        <v>112</v>
      </c>
      <c r="C82" t="s">
        <v>113</v>
      </c>
      <c r="D82">
        <v>58</v>
      </c>
    </row>
    <row r="83" spans="1:4">
      <c r="A83" t="s">
        <v>175</v>
      </c>
      <c r="B83" t="s">
        <v>69</v>
      </c>
      <c r="C83" t="s">
        <v>70</v>
      </c>
      <c r="D83">
        <v>122</v>
      </c>
    </row>
    <row r="84" spans="1:4">
      <c r="A84" t="s">
        <v>176</v>
      </c>
      <c r="B84" t="s">
        <v>66</v>
      </c>
      <c r="C84" t="s">
        <v>67</v>
      </c>
      <c r="D84">
        <v>34</v>
      </c>
    </row>
    <row r="85" spans="1:4">
      <c r="A85" t="s">
        <v>177</v>
      </c>
      <c r="B85" t="s">
        <v>96</v>
      </c>
      <c r="C85" t="s">
        <v>97</v>
      </c>
      <c r="D85">
        <v>68</v>
      </c>
    </row>
    <row r="86" spans="1:4">
      <c r="A86" t="s">
        <v>178</v>
      </c>
      <c r="B86" t="s">
        <v>120</v>
      </c>
      <c r="C86" t="s">
        <v>121</v>
      </c>
      <c r="D86">
        <v>213</v>
      </c>
    </row>
    <row r="87" spans="1:4">
      <c r="A87" t="s">
        <v>179</v>
      </c>
      <c r="B87" t="s">
        <v>180</v>
      </c>
      <c r="C87" t="s">
        <v>181</v>
      </c>
      <c r="D87">
        <v>68</v>
      </c>
    </row>
    <row r="88" spans="1:4">
      <c r="A88" t="s">
        <v>182</v>
      </c>
      <c r="B88" t="s">
        <v>56</v>
      </c>
      <c r="C88" t="s">
        <v>57</v>
      </c>
      <c r="D88">
        <v>157</v>
      </c>
    </row>
    <row r="89" spans="1:4">
      <c r="A89" t="s">
        <v>183</v>
      </c>
      <c r="B89" t="s">
        <v>56</v>
      </c>
      <c r="C89" t="s">
        <v>57</v>
      </c>
      <c r="D89">
        <v>170</v>
      </c>
    </row>
    <row r="90" spans="1:4">
      <c r="A90" t="s">
        <v>184</v>
      </c>
      <c r="B90" t="s">
        <v>99</v>
      </c>
      <c r="C90" t="s">
        <v>100</v>
      </c>
      <c r="D90">
        <v>80</v>
      </c>
    </row>
    <row r="91" spans="1:4">
      <c r="A91" t="s">
        <v>185</v>
      </c>
      <c r="B91" t="s">
        <v>180</v>
      </c>
      <c r="C91" t="s">
        <v>181</v>
      </c>
      <c r="D91">
        <v>113</v>
      </c>
    </row>
    <row r="92" spans="1:4">
      <c r="A92" t="s">
        <v>186</v>
      </c>
      <c r="B92" t="s">
        <v>134</v>
      </c>
      <c r="C92" t="s">
        <v>135</v>
      </c>
      <c r="D92">
        <v>31</v>
      </c>
    </row>
    <row r="93" spans="1:4">
      <c r="A93" t="s">
        <v>187</v>
      </c>
      <c r="B93" t="s">
        <v>188</v>
      </c>
      <c r="C93" t="s">
        <v>189</v>
      </c>
      <c r="D93">
        <v>158</v>
      </c>
    </row>
    <row r="94" spans="1:4">
      <c r="A94" t="s">
        <v>190</v>
      </c>
      <c r="B94" t="s">
        <v>96</v>
      </c>
      <c r="C94" t="s">
        <v>97</v>
      </c>
      <c r="D94">
        <v>95</v>
      </c>
    </row>
    <row r="95" spans="1:4">
      <c r="A95" t="s">
        <v>191</v>
      </c>
      <c r="B95" t="s">
        <v>38</v>
      </c>
      <c r="C95" t="s">
        <v>39</v>
      </c>
      <c r="D95">
        <v>275</v>
      </c>
    </row>
    <row r="96" spans="1:4">
      <c r="A96" t="s">
        <v>192</v>
      </c>
      <c r="B96" t="s">
        <v>193</v>
      </c>
      <c r="C96" t="s">
        <v>194</v>
      </c>
      <c r="D96">
        <v>128</v>
      </c>
    </row>
    <row r="97" spans="1:4">
      <c r="A97" t="s">
        <v>195</v>
      </c>
      <c r="B97" t="s">
        <v>161</v>
      </c>
      <c r="C97" t="s">
        <v>162</v>
      </c>
      <c r="D97">
        <v>14</v>
      </c>
    </row>
    <row r="98" spans="1:4">
      <c r="A98" t="s">
        <v>196</v>
      </c>
      <c r="B98" t="s">
        <v>99</v>
      </c>
      <c r="C98" t="s">
        <v>100</v>
      </c>
      <c r="D98">
        <v>87</v>
      </c>
    </row>
    <row r="99" spans="1:4">
      <c r="A99" t="s">
        <v>197</v>
      </c>
      <c r="B99" t="s">
        <v>47</v>
      </c>
      <c r="C99" t="s">
        <v>48</v>
      </c>
      <c r="D99">
        <v>62</v>
      </c>
    </row>
    <row r="100" spans="1:4">
      <c r="A100" t="s">
        <v>198</v>
      </c>
      <c r="B100" t="s">
        <v>120</v>
      </c>
      <c r="C100" t="s">
        <v>121</v>
      </c>
      <c r="D100">
        <v>164</v>
      </c>
    </row>
    <row r="101" spans="1:4">
      <c r="A101" t="s">
        <v>199</v>
      </c>
      <c r="B101" t="s">
        <v>120</v>
      </c>
      <c r="C101" t="s">
        <v>121</v>
      </c>
      <c r="D101">
        <v>158</v>
      </c>
    </row>
    <row r="102" spans="1:4">
      <c r="A102" t="s">
        <v>200</v>
      </c>
      <c r="B102" t="s">
        <v>193</v>
      </c>
      <c r="C102" t="s">
        <v>194</v>
      </c>
      <c r="D102">
        <v>68</v>
      </c>
    </row>
    <row r="103" spans="1:4">
      <c r="A103" t="s">
        <v>201</v>
      </c>
      <c r="B103" t="s">
        <v>99</v>
      </c>
      <c r="C103" t="s">
        <v>100</v>
      </c>
      <c r="D103">
        <v>42</v>
      </c>
    </row>
    <row r="104" spans="1:4">
      <c r="A104" t="s">
        <v>202</v>
      </c>
      <c r="B104" t="s">
        <v>120</v>
      </c>
      <c r="C104" t="s">
        <v>121</v>
      </c>
      <c r="D104">
        <v>32</v>
      </c>
    </row>
    <row r="105" spans="1:4">
      <c r="A105" t="s">
        <v>203</v>
      </c>
      <c r="B105" t="s">
        <v>204</v>
      </c>
      <c r="C105" t="s">
        <v>205</v>
      </c>
      <c r="D105">
        <v>58</v>
      </c>
    </row>
    <row r="106" spans="1:4">
      <c r="A106" t="s">
        <v>206</v>
      </c>
      <c r="B106" t="s">
        <v>69</v>
      </c>
      <c r="C106" t="s">
        <v>70</v>
      </c>
      <c r="D106">
        <v>89</v>
      </c>
    </row>
    <row r="107" spans="1:4">
      <c r="A107" t="s">
        <v>207</v>
      </c>
      <c r="B107" t="s">
        <v>96</v>
      </c>
      <c r="C107" t="s">
        <v>97</v>
      </c>
      <c r="D107">
        <v>97</v>
      </c>
    </row>
    <row r="108" spans="1:4">
      <c r="A108" t="s">
        <v>208</v>
      </c>
      <c r="B108" t="s">
        <v>50</v>
      </c>
      <c r="C108" t="s">
        <v>51</v>
      </c>
      <c r="D108">
        <v>66</v>
      </c>
    </row>
    <row r="109" spans="1:4">
      <c r="A109" t="s">
        <v>209</v>
      </c>
      <c r="B109" t="s">
        <v>170</v>
      </c>
      <c r="C109" t="s">
        <v>171</v>
      </c>
      <c r="D109">
        <v>139</v>
      </c>
    </row>
    <row r="110" spans="1:4">
      <c r="A110" t="s">
        <v>210</v>
      </c>
      <c r="B110" t="s">
        <v>211</v>
      </c>
      <c r="C110" t="s">
        <v>212</v>
      </c>
      <c r="D110">
        <v>44</v>
      </c>
    </row>
    <row r="111" spans="1:4">
      <c r="A111" t="s">
        <v>213</v>
      </c>
      <c r="B111" t="s">
        <v>214</v>
      </c>
      <c r="C111" t="s">
        <v>215</v>
      </c>
      <c r="D111">
        <v>12</v>
      </c>
    </row>
    <row r="112" spans="1:4">
      <c r="A112" t="s">
        <v>216</v>
      </c>
      <c r="B112" t="s">
        <v>214</v>
      </c>
      <c r="C112" t="s">
        <v>215</v>
      </c>
      <c r="D112">
        <v>5</v>
      </c>
    </row>
    <row r="113" spans="1:4">
      <c r="A113" t="s">
        <v>217</v>
      </c>
      <c r="B113" t="s">
        <v>120</v>
      </c>
      <c r="C113" t="s">
        <v>121</v>
      </c>
      <c r="D113">
        <v>122</v>
      </c>
    </row>
    <row r="114" spans="1:4">
      <c r="A114" t="s">
        <v>218</v>
      </c>
      <c r="B114" t="s">
        <v>141</v>
      </c>
      <c r="C114" t="s">
        <v>142</v>
      </c>
      <c r="D114">
        <v>82</v>
      </c>
    </row>
    <row r="115" spans="1:4">
      <c r="A115" t="s">
        <v>219</v>
      </c>
      <c r="B115" t="s">
        <v>220</v>
      </c>
      <c r="C115" t="s">
        <v>221</v>
      </c>
      <c r="D115">
        <v>88</v>
      </c>
    </row>
    <row r="116" spans="1:4">
      <c r="A116" t="s">
        <v>222</v>
      </c>
      <c r="B116" t="s">
        <v>161</v>
      </c>
      <c r="C116" t="s">
        <v>162</v>
      </c>
      <c r="D116">
        <v>18</v>
      </c>
    </row>
    <row r="117" spans="1:4">
      <c r="A117" t="s">
        <v>223</v>
      </c>
      <c r="B117" t="s">
        <v>161</v>
      </c>
      <c r="C117" t="s">
        <v>162</v>
      </c>
      <c r="D117">
        <v>20</v>
      </c>
    </row>
    <row r="118" spans="1:4">
      <c r="A118" t="s">
        <v>224</v>
      </c>
      <c r="B118" t="s">
        <v>38</v>
      </c>
      <c r="C118" t="s">
        <v>39</v>
      </c>
      <c r="D118">
        <v>166</v>
      </c>
    </row>
    <row r="119" spans="1:4">
      <c r="A119" t="s">
        <v>225</v>
      </c>
      <c r="B119" t="s">
        <v>188</v>
      </c>
      <c r="C119" t="s">
        <v>189</v>
      </c>
      <c r="D119">
        <v>129</v>
      </c>
    </row>
    <row r="120" spans="1:4">
      <c r="A120" t="s">
        <v>226</v>
      </c>
      <c r="B120" t="s">
        <v>166</v>
      </c>
      <c r="C120" t="s">
        <v>167</v>
      </c>
      <c r="D120">
        <v>3</v>
      </c>
    </row>
    <row r="121" spans="1:4">
      <c r="A121" t="s">
        <v>227</v>
      </c>
      <c r="B121" t="s">
        <v>21</v>
      </c>
      <c r="C121" t="s">
        <v>22</v>
      </c>
      <c r="D121">
        <v>103</v>
      </c>
    </row>
    <row r="122" spans="1:4">
      <c r="A122" t="s">
        <v>228</v>
      </c>
      <c r="B122" t="s">
        <v>38</v>
      </c>
      <c r="C122" t="s">
        <v>39</v>
      </c>
      <c r="D122">
        <v>187</v>
      </c>
    </row>
    <row r="123" spans="1:4">
      <c r="A123" t="s">
        <v>229</v>
      </c>
      <c r="B123" t="s">
        <v>99</v>
      </c>
      <c r="C123" t="s">
        <v>100</v>
      </c>
      <c r="D123">
        <v>189</v>
      </c>
    </row>
    <row r="124" spans="1:4">
      <c r="A124" t="s">
        <v>230</v>
      </c>
      <c r="B124" t="s">
        <v>137</v>
      </c>
      <c r="C124" t="s">
        <v>138</v>
      </c>
      <c r="D124">
        <v>97</v>
      </c>
    </row>
    <row r="125" spans="1:4">
      <c r="A125" t="s">
        <v>231</v>
      </c>
      <c r="B125" t="s">
        <v>59</v>
      </c>
      <c r="C125" t="s">
        <v>60</v>
      </c>
      <c r="D125">
        <v>2</v>
      </c>
    </row>
    <row r="126" spans="1:4">
      <c r="A126" t="s">
        <v>232</v>
      </c>
      <c r="B126" t="s">
        <v>38</v>
      </c>
      <c r="C126" t="s">
        <v>39</v>
      </c>
      <c r="D126">
        <v>139</v>
      </c>
    </row>
    <row r="127" spans="1:4">
      <c r="A127" t="s">
        <v>233</v>
      </c>
      <c r="B127" t="s">
        <v>88</v>
      </c>
      <c r="C127" t="s">
        <v>89</v>
      </c>
      <c r="D127">
        <v>8</v>
      </c>
    </row>
    <row r="128" spans="1:4">
      <c r="A128" t="s">
        <v>234</v>
      </c>
      <c r="B128" t="s">
        <v>161</v>
      </c>
      <c r="C128" t="s">
        <v>162</v>
      </c>
      <c r="D128">
        <v>13</v>
      </c>
    </row>
    <row r="129" spans="1:4">
      <c r="A129" t="s">
        <v>235</v>
      </c>
      <c r="B129" t="s">
        <v>72</v>
      </c>
      <c r="C129" t="s">
        <v>73</v>
      </c>
      <c r="D129">
        <v>18</v>
      </c>
    </row>
    <row r="130" spans="1:4">
      <c r="A130" t="s">
        <v>236</v>
      </c>
      <c r="B130" t="s">
        <v>69</v>
      </c>
      <c r="C130" t="s">
        <v>70</v>
      </c>
      <c r="D130">
        <v>92</v>
      </c>
    </row>
    <row r="131" spans="1:4">
      <c r="A131" t="s">
        <v>237</v>
      </c>
      <c r="B131" t="s">
        <v>88</v>
      </c>
      <c r="C131" t="s">
        <v>89</v>
      </c>
      <c r="D131">
        <v>14</v>
      </c>
    </row>
    <row r="132" spans="1:4">
      <c r="A132" t="s">
        <v>238</v>
      </c>
      <c r="B132" t="s">
        <v>112</v>
      </c>
      <c r="C132" t="s">
        <v>113</v>
      </c>
      <c r="D132">
        <v>25</v>
      </c>
    </row>
    <row r="133" spans="1:4">
      <c r="A133" t="s">
        <v>239</v>
      </c>
      <c r="B133" t="s">
        <v>99</v>
      </c>
      <c r="C133" t="s">
        <v>100</v>
      </c>
      <c r="D133">
        <v>23</v>
      </c>
    </row>
    <row r="134" spans="1:4">
      <c r="A134" t="s">
        <v>240</v>
      </c>
      <c r="B134" t="s">
        <v>241</v>
      </c>
      <c r="C134" t="s">
        <v>242</v>
      </c>
      <c r="D134">
        <v>96</v>
      </c>
    </row>
    <row r="135" spans="1:4">
      <c r="A135" t="s">
        <v>243</v>
      </c>
      <c r="B135" t="s">
        <v>120</v>
      </c>
      <c r="C135" t="s">
        <v>121</v>
      </c>
      <c r="D135">
        <v>166</v>
      </c>
    </row>
    <row r="136" spans="1:4">
      <c r="A136" t="s">
        <v>244</v>
      </c>
      <c r="B136" t="s">
        <v>245</v>
      </c>
      <c r="C136" t="s">
        <v>246</v>
      </c>
      <c r="D136">
        <v>14</v>
      </c>
    </row>
    <row r="137" spans="1:4">
      <c r="A137" t="s">
        <v>247</v>
      </c>
      <c r="B137" t="s">
        <v>112</v>
      </c>
      <c r="C137" t="s">
        <v>113</v>
      </c>
      <c r="D137">
        <v>39</v>
      </c>
    </row>
    <row r="138" spans="1:4">
      <c r="A138" t="s">
        <v>248</v>
      </c>
      <c r="B138" t="s">
        <v>38</v>
      </c>
      <c r="C138" t="s">
        <v>39</v>
      </c>
      <c r="D138">
        <v>144</v>
      </c>
    </row>
    <row r="139" spans="1:4">
      <c r="A139" t="s">
        <v>249</v>
      </c>
      <c r="B139" t="s">
        <v>120</v>
      </c>
      <c r="C139" t="s">
        <v>121</v>
      </c>
      <c r="D139">
        <v>148</v>
      </c>
    </row>
    <row r="140" spans="1:4">
      <c r="A140" t="s">
        <v>250</v>
      </c>
      <c r="B140" t="s">
        <v>241</v>
      </c>
      <c r="C140" t="s">
        <v>242</v>
      </c>
      <c r="D140">
        <v>10</v>
      </c>
    </row>
    <row r="141" spans="1:4">
      <c r="A141" t="s">
        <v>251</v>
      </c>
      <c r="B141" t="s">
        <v>120</v>
      </c>
      <c r="C141" t="s">
        <v>121</v>
      </c>
      <c r="D141">
        <v>41</v>
      </c>
    </row>
    <row r="142" spans="1:4">
      <c r="A142" t="s">
        <v>252</v>
      </c>
      <c r="B142" t="s">
        <v>56</v>
      </c>
      <c r="C142" t="s">
        <v>57</v>
      </c>
      <c r="D142">
        <v>118</v>
      </c>
    </row>
    <row r="143" spans="1:4">
      <c r="A143" t="s">
        <v>253</v>
      </c>
      <c r="B143" t="s">
        <v>66</v>
      </c>
      <c r="C143" t="s">
        <v>67</v>
      </c>
      <c r="D143">
        <v>90</v>
      </c>
    </row>
    <row r="144" spans="1:4">
      <c r="A144" t="s">
        <v>254</v>
      </c>
      <c r="B144" t="s">
        <v>255</v>
      </c>
      <c r="C144" t="s">
        <v>256</v>
      </c>
      <c r="D144">
        <v>25</v>
      </c>
    </row>
    <row r="145" spans="1:4">
      <c r="A145" t="s">
        <v>257</v>
      </c>
      <c r="B145" t="s">
        <v>204</v>
      </c>
      <c r="C145" t="s">
        <v>205</v>
      </c>
      <c r="D145">
        <v>2</v>
      </c>
    </row>
    <row r="146" spans="1:4">
      <c r="A146" t="s">
        <v>258</v>
      </c>
      <c r="B146" t="s">
        <v>84</v>
      </c>
      <c r="C146" t="s">
        <v>85</v>
      </c>
      <c r="D146">
        <v>85</v>
      </c>
    </row>
    <row r="147" spans="1:4">
      <c r="A147" t="s">
        <v>259</v>
      </c>
      <c r="B147" t="s">
        <v>38</v>
      </c>
      <c r="C147" t="s">
        <v>39</v>
      </c>
      <c r="D147">
        <v>137</v>
      </c>
    </row>
    <row r="148" spans="1:4">
      <c r="A148" t="s">
        <v>260</v>
      </c>
      <c r="B148" t="s">
        <v>241</v>
      </c>
      <c r="C148" t="s">
        <v>242</v>
      </c>
      <c r="D148">
        <v>12</v>
      </c>
    </row>
    <row r="149" spans="1:4">
      <c r="A149" t="s">
        <v>261</v>
      </c>
      <c r="B149" t="s">
        <v>188</v>
      </c>
      <c r="C149" t="s">
        <v>189</v>
      </c>
      <c r="D149">
        <v>45</v>
      </c>
    </row>
    <row r="150" spans="1:4">
      <c r="A150" t="s">
        <v>262</v>
      </c>
      <c r="B150" t="s">
        <v>134</v>
      </c>
      <c r="C150" t="s">
        <v>135</v>
      </c>
      <c r="D150">
        <v>6</v>
      </c>
    </row>
    <row r="151" spans="1:4">
      <c r="A151" t="s">
        <v>263</v>
      </c>
      <c r="B151" t="s">
        <v>137</v>
      </c>
      <c r="C151" t="s">
        <v>138</v>
      </c>
      <c r="D151">
        <v>64</v>
      </c>
    </row>
    <row r="152" spans="1:4">
      <c r="A152" t="s">
        <v>264</v>
      </c>
      <c r="B152" t="s">
        <v>107</v>
      </c>
      <c r="C152" t="s">
        <v>108</v>
      </c>
      <c r="D152">
        <v>70</v>
      </c>
    </row>
    <row r="153" spans="1:4">
      <c r="A153" t="s">
        <v>265</v>
      </c>
      <c r="B153" t="s">
        <v>120</v>
      </c>
      <c r="C153" t="s">
        <v>121</v>
      </c>
      <c r="D153">
        <v>3</v>
      </c>
    </row>
    <row r="154" spans="1:4">
      <c r="A154" t="s">
        <v>266</v>
      </c>
      <c r="B154" t="s">
        <v>84</v>
      </c>
      <c r="C154" t="s">
        <v>85</v>
      </c>
      <c r="D154">
        <v>78</v>
      </c>
    </row>
    <row r="155" spans="1:4">
      <c r="A155" t="s">
        <v>267</v>
      </c>
      <c r="B155" t="s">
        <v>255</v>
      </c>
      <c r="C155" t="s">
        <v>256</v>
      </c>
      <c r="D155">
        <v>31</v>
      </c>
    </row>
    <row r="156" spans="1:4">
      <c r="A156" t="s">
        <v>268</v>
      </c>
      <c r="B156" t="s">
        <v>120</v>
      </c>
      <c r="C156" t="s">
        <v>121</v>
      </c>
      <c r="D156">
        <v>83</v>
      </c>
    </row>
    <row r="157" spans="1:4">
      <c r="A157" t="s">
        <v>269</v>
      </c>
      <c r="B157" t="s">
        <v>270</v>
      </c>
      <c r="C157" t="s">
        <v>271</v>
      </c>
      <c r="D157">
        <v>62</v>
      </c>
    </row>
    <row r="158" spans="1:4">
      <c r="A158" t="s">
        <v>272</v>
      </c>
      <c r="B158" t="s">
        <v>96</v>
      </c>
      <c r="C158" t="s">
        <v>97</v>
      </c>
      <c r="D158">
        <v>59</v>
      </c>
    </row>
    <row r="159" spans="1:4">
      <c r="A159" t="s">
        <v>273</v>
      </c>
      <c r="B159" t="s">
        <v>274</v>
      </c>
      <c r="C159" t="s">
        <v>275</v>
      </c>
      <c r="D159">
        <v>38</v>
      </c>
    </row>
    <row r="160" spans="1:4">
      <c r="A160" t="s">
        <v>276</v>
      </c>
      <c r="B160" t="s">
        <v>120</v>
      </c>
      <c r="C160" t="s">
        <v>121</v>
      </c>
      <c r="D160">
        <v>76</v>
      </c>
    </row>
    <row r="161" spans="1:4">
      <c r="A161" t="s">
        <v>277</v>
      </c>
      <c r="B161" t="s">
        <v>99</v>
      </c>
      <c r="C161" t="s">
        <v>100</v>
      </c>
      <c r="D161">
        <v>166</v>
      </c>
    </row>
    <row r="162" spans="1:4">
      <c r="A162" t="s">
        <v>278</v>
      </c>
      <c r="B162" t="s">
        <v>117</v>
      </c>
      <c r="C162" t="s">
        <v>118</v>
      </c>
      <c r="D162">
        <v>14</v>
      </c>
    </row>
    <row r="163" spans="1:4">
      <c r="A163" t="s">
        <v>279</v>
      </c>
      <c r="B163" t="s">
        <v>255</v>
      </c>
      <c r="C163" t="s">
        <v>256</v>
      </c>
      <c r="D163">
        <v>26</v>
      </c>
    </row>
    <row r="164" spans="1:4">
      <c r="A164" t="s">
        <v>280</v>
      </c>
      <c r="B164" t="s">
        <v>107</v>
      </c>
      <c r="C164" t="s">
        <v>108</v>
      </c>
      <c r="D164">
        <v>44</v>
      </c>
    </row>
    <row r="165" spans="1:4">
      <c r="A165" t="s">
        <v>281</v>
      </c>
      <c r="B165" t="s">
        <v>120</v>
      </c>
      <c r="C165" t="s">
        <v>121</v>
      </c>
      <c r="D165">
        <v>74</v>
      </c>
    </row>
    <row r="166" spans="1:4">
      <c r="A166" t="s">
        <v>282</v>
      </c>
      <c r="B166" t="s">
        <v>50</v>
      </c>
      <c r="C166" t="s">
        <v>51</v>
      </c>
      <c r="D166">
        <v>61</v>
      </c>
    </row>
    <row r="167" spans="1:4">
      <c r="A167" t="s">
        <v>283</v>
      </c>
      <c r="B167" t="s">
        <v>69</v>
      </c>
      <c r="C167" t="s">
        <v>70</v>
      </c>
      <c r="D167">
        <v>93</v>
      </c>
    </row>
    <row r="168" spans="1:4">
      <c r="A168" t="s">
        <v>284</v>
      </c>
      <c r="B168" t="s">
        <v>285</v>
      </c>
      <c r="C168" t="s">
        <v>286</v>
      </c>
      <c r="D168">
        <v>7</v>
      </c>
    </row>
    <row r="169" spans="1:4">
      <c r="A169" t="s">
        <v>287</v>
      </c>
      <c r="B169" t="s">
        <v>141</v>
      </c>
      <c r="C169" t="s">
        <v>142</v>
      </c>
      <c r="D169">
        <v>103</v>
      </c>
    </row>
    <row r="170" spans="1:4">
      <c r="A170" t="s">
        <v>288</v>
      </c>
      <c r="B170" t="s">
        <v>289</v>
      </c>
      <c r="C170" t="s">
        <v>290</v>
      </c>
      <c r="D170">
        <v>45</v>
      </c>
    </row>
    <row r="171" spans="1:4">
      <c r="A171" t="s">
        <v>291</v>
      </c>
      <c r="B171" t="s">
        <v>59</v>
      </c>
      <c r="C171" t="s">
        <v>60</v>
      </c>
      <c r="D171">
        <v>26</v>
      </c>
    </row>
    <row r="172" spans="1:4">
      <c r="A172" t="s">
        <v>292</v>
      </c>
      <c r="B172" t="s">
        <v>69</v>
      </c>
      <c r="C172" t="s">
        <v>70</v>
      </c>
      <c r="D172">
        <v>89</v>
      </c>
    </row>
    <row r="173" spans="1:4">
      <c r="A173" t="s">
        <v>293</v>
      </c>
      <c r="B173" t="s">
        <v>120</v>
      </c>
      <c r="C173" t="s">
        <v>121</v>
      </c>
      <c r="D173">
        <v>85</v>
      </c>
    </row>
    <row r="174" spans="1:4">
      <c r="A174" t="s">
        <v>294</v>
      </c>
      <c r="B174" t="s">
        <v>289</v>
      </c>
      <c r="C174" t="s">
        <v>290</v>
      </c>
      <c r="D174">
        <v>16</v>
      </c>
    </row>
    <row r="175" spans="1:4">
      <c r="A175" t="s">
        <v>295</v>
      </c>
      <c r="B175" t="s">
        <v>255</v>
      </c>
      <c r="C175" t="s">
        <v>256</v>
      </c>
      <c r="D175">
        <v>53</v>
      </c>
    </row>
    <row r="176" spans="1:4">
      <c r="A176" t="s">
        <v>296</v>
      </c>
      <c r="B176" t="s">
        <v>31</v>
      </c>
      <c r="C176" t="s">
        <v>32</v>
      </c>
      <c r="D176">
        <v>10</v>
      </c>
    </row>
    <row r="177" spans="1:4">
      <c r="A177" t="s">
        <v>297</v>
      </c>
      <c r="B177" t="s">
        <v>84</v>
      </c>
      <c r="C177" t="s">
        <v>85</v>
      </c>
      <c r="D177">
        <v>23</v>
      </c>
    </row>
    <row r="178" spans="1:4">
      <c r="A178" t="s">
        <v>298</v>
      </c>
      <c r="B178" t="s">
        <v>150</v>
      </c>
      <c r="C178" t="s">
        <v>151</v>
      </c>
      <c r="D178">
        <v>41</v>
      </c>
    </row>
    <row r="179" spans="1:4">
      <c r="A179" t="s">
        <v>299</v>
      </c>
      <c r="B179" t="s">
        <v>141</v>
      </c>
      <c r="C179" t="s">
        <v>142</v>
      </c>
      <c r="D179">
        <v>139</v>
      </c>
    </row>
    <row r="180" spans="1:4">
      <c r="A180" t="s">
        <v>300</v>
      </c>
      <c r="B180" t="s">
        <v>220</v>
      </c>
      <c r="C180" t="s">
        <v>221</v>
      </c>
      <c r="D180">
        <v>42</v>
      </c>
    </row>
    <row r="181" spans="1:4">
      <c r="A181" t="s">
        <v>301</v>
      </c>
      <c r="B181" t="s">
        <v>220</v>
      </c>
      <c r="C181" t="s">
        <v>221</v>
      </c>
      <c r="D181">
        <v>30</v>
      </c>
    </row>
    <row r="182" spans="1:4">
      <c r="A182" t="s">
        <v>302</v>
      </c>
      <c r="B182" t="s">
        <v>255</v>
      </c>
      <c r="C182" t="s">
        <v>256</v>
      </c>
      <c r="D182">
        <v>89</v>
      </c>
    </row>
    <row r="183" spans="1:4">
      <c r="A183" t="s">
        <v>303</v>
      </c>
      <c r="B183" t="s">
        <v>304</v>
      </c>
      <c r="C183" t="s">
        <v>305</v>
      </c>
      <c r="D183">
        <v>39</v>
      </c>
    </row>
    <row r="184" spans="1:4">
      <c r="A184" t="s">
        <v>306</v>
      </c>
      <c r="B184" t="s">
        <v>289</v>
      </c>
      <c r="C184" t="s">
        <v>290</v>
      </c>
      <c r="D184">
        <v>6</v>
      </c>
    </row>
    <row r="185" spans="1:4">
      <c r="A185" t="s">
        <v>307</v>
      </c>
      <c r="B185" t="s">
        <v>141</v>
      </c>
      <c r="C185" t="s">
        <v>142</v>
      </c>
      <c r="D185">
        <v>63</v>
      </c>
    </row>
    <row r="186" spans="1:4">
      <c r="A186" t="s">
        <v>308</v>
      </c>
      <c r="B186" t="s">
        <v>96</v>
      </c>
      <c r="C186" t="s">
        <v>97</v>
      </c>
      <c r="D186">
        <v>150</v>
      </c>
    </row>
    <row r="187" spans="1:4">
      <c r="A187" t="s">
        <v>309</v>
      </c>
      <c r="B187" t="s">
        <v>193</v>
      </c>
      <c r="C187" t="s">
        <v>194</v>
      </c>
      <c r="D187">
        <v>17</v>
      </c>
    </row>
    <row r="188" spans="1:4">
      <c r="A188" t="s">
        <v>310</v>
      </c>
      <c r="B188" t="s">
        <v>103</v>
      </c>
      <c r="C188" t="s">
        <v>104</v>
      </c>
      <c r="D188">
        <v>6</v>
      </c>
    </row>
    <row r="189" spans="1:4">
      <c r="A189" t="s">
        <v>311</v>
      </c>
      <c r="B189" t="s">
        <v>62</v>
      </c>
      <c r="C189" t="s">
        <v>63</v>
      </c>
      <c r="D189">
        <v>40</v>
      </c>
    </row>
    <row r="190" spans="1:4">
      <c r="A190" t="s">
        <v>312</v>
      </c>
      <c r="B190" t="s">
        <v>84</v>
      </c>
      <c r="C190" t="s">
        <v>85</v>
      </c>
      <c r="D190">
        <v>112</v>
      </c>
    </row>
    <row r="191" spans="1:4">
      <c r="A191" t="s">
        <v>313</v>
      </c>
      <c r="B191" t="s">
        <v>150</v>
      </c>
      <c r="C191" t="s">
        <v>151</v>
      </c>
      <c r="D191">
        <v>52</v>
      </c>
    </row>
    <row r="192" spans="1:4">
      <c r="A192" t="s">
        <v>314</v>
      </c>
      <c r="B192" t="s">
        <v>38</v>
      </c>
      <c r="C192" t="s">
        <v>39</v>
      </c>
      <c r="D192">
        <v>105</v>
      </c>
    </row>
    <row r="193" spans="1:4">
      <c r="A193" t="s">
        <v>315</v>
      </c>
      <c r="B193" t="s">
        <v>107</v>
      </c>
      <c r="C193" t="s">
        <v>108</v>
      </c>
      <c r="D193">
        <v>40</v>
      </c>
    </row>
    <row r="194" spans="1:4">
      <c r="A194" t="s">
        <v>316</v>
      </c>
      <c r="B194" t="s">
        <v>124</v>
      </c>
      <c r="C194" t="s">
        <v>125</v>
      </c>
      <c r="D194">
        <v>18</v>
      </c>
    </row>
    <row r="195" spans="1:4">
      <c r="A195" t="s">
        <v>317</v>
      </c>
      <c r="B195" t="s">
        <v>103</v>
      </c>
      <c r="C195" t="s">
        <v>104</v>
      </c>
      <c r="D195">
        <v>2</v>
      </c>
    </row>
    <row r="196" spans="1:4">
      <c r="A196" t="s">
        <v>318</v>
      </c>
      <c r="B196" t="s">
        <v>188</v>
      </c>
      <c r="C196" t="s">
        <v>189</v>
      </c>
      <c r="D196">
        <v>37</v>
      </c>
    </row>
    <row r="197" spans="1:4">
      <c r="A197" t="s">
        <v>319</v>
      </c>
      <c r="B197" t="s">
        <v>50</v>
      </c>
      <c r="C197" t="s">
        <v>51</v>
      </c>
      <c r="D197">
        <v>58</v>
      </c>
    </row>
    <row r="198" spans="1:4">
      <c r="A198" t="s">
        <v>320</v>
      </c>
      <c r="B198" t="s">
        <v>321</v>
      </c>
      <c r="C198" t="s">
        <v>322</v>
      </c>
      <c r="D198">
        <v>1</v>
      </c>
    </row>
    <row r="199" spans="1:4">
      <c r="A199" t="s">
        <v>323</v>
      </c>
      <c r="B199" t="s">
        <v>47</v>
      </c>
      <c r="C199" t="s">
        <v>48</v>
      </c>
      <c r="D199">
        <v>53</v>
      </c>
    </row>
    <row r="200" spans="1:4">
      <c r="A200" t="s">
        <v>324</v>
      </c>
      <c r="B200" t="s">
        <v>21</v>
      </c>
      <c r="C200" t="s">
        <v>22</v>
      </c>
      <c r="D200">
        <v>15</v>
      </c>
    </row>
    <row r="201" spans="1:4">
      <c r="A201" t="s">
        <v>325</v>
      </c>
      <c r="B201" t="s">
        <v>38</v>
      </c>
      <c r="C201" t="s">
        <v>39</v>
      </c>
      <c r="D201">
        <v>90</v>
      </c>
    </row>
    <row r="202" spans="1:4">
      <c r="A202" t="s">
        <v>326</v>
      </c>
      <c r="B202" t="s">
        <v>69</v>
      </c>
      <c r="C202" t="s">
        <v>70</v>
      </c>
      <c r="D202">
        <v>50</v>
      </c>
    </row>
    <row r="203" spans="1:4">
      <c r="A203" t="s">
        <v>327</v>
      </c>
      <c r="B203" t="s">
        <v>141</v>
      </c>
      <c r="C203" t="s">
        <v>142</v>
      </c>
      <c r="D203">
        <v>51</v>
      </c>
    </row>
    <row r="204" spans="1:4">
      <c r="A204" t="s">
        <v>328</v>
      </c>
      <c r="B204" t="s">
        <v>141</v>
      </c>
      <c r="C204" t="s">
        <v>142</v>
      </c>
      <c r="D204">
        <v>40</v>
      </c>
    </row>
    <row r="205" spans="1:4">
      <c r="A205" t="s">
        <v>329</v>
      </c>
      <c r="B205" t="s">
        <v>75</v>
      </c>
      <c r="C205" t="s">
        <v>76</v>
      </c>
      <c r="D205">
        <v>53</v>
      </c>
    </row>
    <row r="206" spans="1:4">
      <c r="A206" t="s">
        <v>330</v>
      </c>
      <c r="B206" t="s">
        <v>38</v>
      </c>
      <c r="C206" t="s">
        <v>39</v>
      </c>
      <c r="D206">
        <v>80</v>
      </c>
    </row>
    <row r="207" spans="1:4">
      <c r="A207" t="s">
        <v>331</v>
      </c>
      <c r="B207" t="s">
        <v>44</v>
      </c>
      <c r="C207" t="s">
        <v>45</v>
      </c>
      <c r="D207">
        <v>39</v>
      </c>
    </row>
    <row r="208" spans="1:4">
      <c r="A208" t="s">
        <v>332</v>
      </c>
      <c r="B208" t="s">
        <v>62</v>
      </c>
      <c r="C208" t="s">
        <v>63</v>
      </c>
      <c r="D208">
        <v>7</v>
      </c>
    </row>
    <row r="209" spans="1:4">
      <c r="A209" t="s">
        <v>333</v>
      </c>
      <c r="B209" t="s">
        <v>117</v>
      </c>
      <c r="C209" t="s">
        <v>118</v>
      </c>
      <c r="D209">
        <v>1</v>
      </c>
    </row>
    <row r="210" spans="1:4">
      <c r="A210" t="s">
        <v>334</v>
      </c>
      <c r="B210" t="s">
        <v>47</v>
      </c>
      <c r="C210" t="s">
        <v>48</v>
      </c>
      <c r="D210">
        <v>51</v>
      </c>
    </row>
    <row r="211" spans="1:4">
      <c r="A211" t="s">
        <v>335</v>
      </c>
      <c r="B211" t="s">
        <v>255</v>
      </c>
      <c r="C211" t="s">
        <v>256</v>
      </c>
      <c r="D211">
        <v>36</v>
      </c>
    </row>
    <row r="212" spans="1:4">
      <c r="A212" t="s">
        <v>336</v>
      </c>
      <c r="B212" t="s">
        <v>204</v>
      </c>
      <c r="C212" t="s">
        <v>205</v>
      </c>
      <c r="D212">
        <v>50</v>
      </c>
    </row>
    <row r="213" spans="1:4">
      <c r="A213" t="s">
        <v>337</v>
      </c>
      <c r="B213" t="s">
        <v>112</v>
      </c>
      <c r="C213" t="s">
        <v>113</v>
      </c>
      <c r="D213">
        <v>102</v>
      </c>
    </row>
    <row r="214" spans="1:4">
      <c r="A214" t="s">
        <v>338</v>
      </c>
      <c r="B214" t="s">
        <v>134</v>
      </c>
      <c r="C214" t="s">
        <v>135</v>
      </c>
      <c r="D214">
        <v>12</v>
      </c>
    </row>
    <row r="215" spans="1:4">
      <c r="A215" t="s">
        <v>339</v>
      </c>
      <c r="B215" t="s">
        <v>161</v>
      </c>
      <c r="C215" t="s">
        <v>162</v>
      </c>
      <c r="D215">
        <v>10</v>
      </c>
    </row>
    <row r="216" spans="1:4">
      <c r="A216" t="s">
        <v>340</v>
      </c>
      <c r="B216" t="s">
        <v>38</v>
      </c>
      <c r="C216" t="s">
        <v>39</v>
      </c>
      <c r="D216">
        <v>32</v>
      </c>
    </row>
    <row r="217" spans="1:4">
      <c r="A217" t="s">
        <v>341</v>
      </c>
      <c r="B217" t="s">
        <v>153</v>
      </c>
      <c r="C217" t="s">
        <v>154</v>
      </c>
      <c r="D217">
        <v>11</v>
      </c>
    </row>
    <row r="218" spans="1:4">
      <c r="A218" t="s">
        <v>342</v>
      </c>
      <c r="B218" t="s">
        <v>150</v>
      </c>
      <c r="C218" t="s">
        <v>151</v>
      </c>
      <c r="D218">
        <v>42</v>
      </c>
    </row>
    <row r="219" spans="1:4">
      <c r="A219" t="s">
        <v>343</v>
      </c>
      <c r="B219" t="s">
        <v>188</v>
      </c>
      <c r="C219" t="s">
        <v>189</v>
      </c>
      <c r="D219">
        <v>91</v>
      </c>
    </row>
    <row r="220" spans="1:4">
      <c r="A220" t="s">
        <v>344</v>
      </c>
      <c r="B220" t="s">
        <v>141</v>
      </c>
      <c r="C220" t="s">
        <v>142</v>
      </c>
      <c r="D220">
        <v>69</v>
      </c>
    </row>
    <row r="221" spans="1:4">
      <c r="A221" t="s">
        <v>345</v>
      </c>
      <c r="B221" t="s">
        <v>99</v>
      </c>
      <c r="C221" t="s">
        <v>100</v>
      </c>
      <c r="D221">
        <v>46</v>
      </c>
    </row>
    <row r="222" spans="1:4">
      <c r="A222" t="s">
        <v>346</v>
      </c>
      <c r="B222" t="s">
        <v>220</v>
      </c>
      <c r="C222" t="s">
        <v>221</v>
      </c>
      <c r="D222">
        <v>16</v>
      </c>
    </row>
    <row r="223" spans="1:4">
      <c r="A223" t="s">
        <v>347</v>
      </c>
      <c r="B223" t="s">
        <v>112</v>
      </c>
      <c r="C223" t="s">
        <v>113</v>
      </c>
      <c r="D223">
        <v>10</v>
      </c>
    </row>
    <row r="224" spans="1:4">
      <c r="A224" t="s">
        <v>348</v>
      </c>
      <c r="B224" t="s">
        <v>96</v>
      </c>
      <c r="C224" t="s">
        <v>97</v>
      </c>
      <c r="D224">
        <v>58</v>
      </c>
    </row>
    <row r="225" spans="1:4">
      <c r="A225" t="s">
        <v>349</v>
      </c>
      <c r="B225" t="s">
        <v>141</v>
      </c>
      <c r="C225" t="s">
        <v>142</v>
      </c>
      <c r="D225">
        <v>57</v>
      </c>
    </row>
    <row r="226" spans="1:4">
      <c r="A226" t="s">
        <v>350</v>
      </c>
      <c r="B226" t="s">
        <v>141</v>
      </c>
      <c r="C226" t="s">
        <v>142</v>
      </c>
      <c r="D226">
        <v>53</v>
      </c>
    </row>
    <row r="227" spans="1:4">
      <c r="A227" t="s">
        <v>351</v>
      </c>
      <c r="B227" t="s">
        <v>96</v>
      </c>
      <c r="C227" t="s">
        <v>97</v>
      </c>
      <c r="D227">
        <v>30</v>
      </c>
    </row>
    <row r="228" spans="1:4">
      <c r="A228" t="s">
        <v>352</v>
      </c>
      <c r="B228" t="s">
        <v>112</v>
      </c>
      <c r="C228" t="s">
        <v>113</v>
      </c>
      <c r="D228">
        <v>55</v>
      </c>
    </row>
    <row r="229" spans="1:4">
      <c r="A229" t="s">
        <v>353</v>
      </c>
      <c r="B229" t="s">
        <v>245</v>
      </c>
      <c r="C229" t="s">
        <v>246</v>
      </c>
      <c r="D229">
        <v>4</v>
      </c>
    </row>
    <row r="230" spans="1:4">
      <c r="A230" t="s">
        <v>354</v>
      </c>
      <c r="B230" t="s">
        <v>88</v>
      </c>
      <c r="C230" t="s">
        <v>89</v>
      </c>
      <c r="D230">
        <v>4</v>
      </c>
    </row>
    <row r="231" spans="1:4">
      <c r="A231" t="s">
        <v>355</v>
      </c>
      <c r="B231" t="s">
        <v>356</v>
      </c>
      <c r="C231" t="s">
        <v>357</v>
      </c>
      <c r="D231">
        <v>4</v>
      </c>
    </row>
    <row r="232" spans="1:4">
      <c r="A232" t="s">
        <v>358</v>
      </c>
      <c r="B232" t="s">
        <v>150</v>
      </c>
      <c r="C232" t="s">
        <v>151</v>
      </c>
      <c r="D232">
        <v>4</v>
      </c>
    </row>
    <row r="233" spans="1:4">
      <c r="A233" t="s">
        <v>359</v>
      </c>
      <c r="B233" t="s">
        <v>84</v>
      </c>
      <c r="C233" t="s">
        <v>85</v>
      </c>
      <c r="D233">
        <v>4</v>
      </c>
    </row>
    <row r="234" spans="1:4">
      <c r="A234" t="s">
        <v>360</v>
      </c>
      <c r="B234" t="s">
        <v>361</v>
      </c>
      <c r="C234" t="s">
        <v>362</v>
      </c>
      <c r="D234">
        <v>4</v>
      </c>
    </row>
    <row r="235" spans="1:4">
      <c r="A235" t="s">
        <v>363</v>
      </c>
      <c r="B235" t="s">
        <v>214</v>
      </c>
      <c r="C235" t="s">
        <v>215</v>
      </c>
      <c r="D235">
        <v>13</v>
      </c>
    </row>
    <row r="236" spans="1:4">
      <c r="A236" t="s">
        <v>364</v>
      </c>
      <c r="B236" t="s">
        <v>245</v>
      </c>
      <c r="C236" t="s">
        <v>246</v>
      </c>
      <c r="D236">
        <v>6</v>
      </c>
    </row>
    <row r="237" spans="1:4">
      <c r="A237" t="s">
        <v>365</v>
      </c>
      <c r="B237" t="s">
        <v>38</v>
      </c>
      <c r="C237" t="s">
        <v>39</v>
      </c>
      <c r="D237">
        <v>46</v>
      </c>
    </row>
    <row r="238" spans="1:4">
      <c r="A238" t="s">
        <v>366</v>
      </c>
      <c r="B238" t="s">
        <v>150</v>
      </c>
      <c r="C238" t="s">
        <v>151</v>
      </c>
      <c r="D238">
        <v>43</v>
      </c>
    </row>
    <row r="239" spans="1:4">
      <c r="A239" t="s">
        <v>367</v>
      </c>
      <c r="B239" t="s">
        <v>84</v>
      </c>
      <c r="C239" t="s">
        <v>85</v>
      </c>
      <c r="D239">
        <v>62</v>
      </c>
    </row>
    <row r="240" spans="1:4">
      <c r="A240" t="s">
        <v>368</v>
      </c>
      <c r="B240" t="s">
        <v>99</v>
      </c>
      <c r="C240" t="s">
        <v>100</v>
      </c>
      <c r="D240">
        <v>25</v>
      </c>
    </row>
    <row r="241" spans="1:4">
      <c r="A241" t="s">
        <v>369</v>
      </c>
      <c r="B241" t="s">
        <v>134</v>
      </c>
      <c r="C241" t="s">
        <v>135</v>
      </c>
      <c r="D241">
        <v>10</v>
      </c>
    </row>
    <row r="242" spans="1:4">
      <c r="A242" t="s">
        <v>370</v>
      </c>
      <c r="B242" t="s">
        <v>150</v>
      </c>
      <c r="C242" t="s">
        <v>151</v>
      </c>
      <c r="D242">
        <v>33</v>
      </c>
    </row>
    <row r="243" spans="1:4">
      <c r="A243" t="s">
        <v>371</v>
      </c>
      <c r="B243" t="s">
        <v>193</v>
      </c>
      <c r="C243" t="s">
        <v>194</v>
      </c>
      <c r="D243">
        <v>15</v>
      </c>
    </row>
    <row r="244" spans="1:4">
      <c r="A244" t="s">
        <v>372</v>
      </c>
      <c r="B244" t="s">
        <v>117</v>
      </c>
      <c r="C244" t="s">
        <v>118</v>
      </c>
      <c r="D244">
        <v>8</v>
      </c>
    </row>
    <row r="245" spans="1:4">
      <c r="A245" t="s">
        <v>373</v>
      </c>
      <c r="B245" t="s">
        <v>72</v>
      </c>
      <c r="C245" t="s">
        <v>73</v>
      </c>
      <c r="D245">
        <v>7</v>
      </c>
    </row>
    <row r="246" spans="1:4">
      <c r="A246" t="s">
        <v>374</v>
      </c>
      <c r="B246" t="s">
        <v>38</v>
      </c>
      <c r="C246" t="s">
        <v>39</v>
      </c>
      <c r="D246">
        <v>39</v>
      </c>
    </row>
    <row r="247" spans="1:4">
      <c r="A247" t="s">
        <v>375</v>
      </c>
      <c r="B247" t="s">
        <v>69</v>
      </c>
      <c r="C247" t="s">
        <v>70</v>
      </c>
      <c r="D247">
        <v>57</v>
      </c>
    </row>
    <row r="248" spans="1:4">
      <c r="A248" t="s">
        <v>376</v>
      </c>
      <c r="B248" t="s">
        <v>31</v>
      </c>
      <c r="C248" t="s">
        <v>32</v>
      </c>
      <c r="D248">
        <v>3</v>
      </c>
    </row>
    <row r="249" spans="1:4">
      <c r="A249" t="s">
        <v>377</v>
      </c>
      <c r="B249" t="s">
        <v>103</v>
      </c>
      <c r="C249" t="s">
        <v>104</v>
      </c>
      <c r="D249">
        <v>8</v>
      </c>
    </row>
    <row r="250" spans="1:4">
      <c r="A250" t="s">
        <v>378</v>
      </c>
      <c r="B250" t="s">
        <v>44</v>
      </c>
      <c r="C250" t="s">
        <v>45</v>
      </c>
      <c r="D250">
        <v>4</v>
      </c>
    </row>
    <row r="251" spans="1:4">
      <c r="A251" t="s">
        <v>379</v>
      </c>
      <c r="B251" t="s">
        <v>99</v>
      </c>
      <c r="C251" t="s">
        <v>100</v>
      </c>
      <c r="D251">
        <v>18</v>
      </c>
    </row>
    <row r="252" spans="1:4">
      <c r="A252" t="s">
        <v>380</v>
      </c>
      <c r="B252" t="s">
        <v>38</v>
      </c>
      <c r="C252" t="s">
        <v>39</v>
      </c>
      <c r="D252">
        <v>58</v>
      </c>
    </row>
    <row r="253" spans="1:4">
      <c r="A253" t="s">
        <v>381</v>
      </c>
      <c r="B253" t="s">
        <v>107</v>
      </c>
      <c r="C253" t="s">
        <v>108</v>
      </c>
      <c r="D253">
        <v>36</v>
      </c>
    </row>
    <row r="254" spans="1:4">
      <c r="A254" t="s">
        <v>382</v>
      </c>
      <c r="B254" t="s">
        <v>289</v>
      </c>
      <c r="C254" t="s">
        <v>290</v>
      </c>
      <c r="D254">
        <v>1</v>
      </c>
    </row>
    <row r="255" spans="1:4">
      <c r="A255" t="s">
        <v>383</v>
      </c>
      <c r="B255" t="s">
        <v>141</v>
      </c>
      <c r="C255" t="s">
        <v>142</v>
      </c>
      <c r="D255">
        <v>43</v>
      </c>
    </row>
    <row r="256" spans="1:4">
      <c r="A256" t="s">
        <v>384</v>
      </c>
      <c r="B256" t="s">
        <v>255</v>
      </c>
      <c r="C256" t="s">
        <v>256</v>
      </c>
      <c r="D256">
        <v>24</v>
      </c>
    </row>
    <row r="257" spans="1:4">
      <c r="A257" t="s">
        <v>385</v>
      </c>
      <c r="B257" t="s">
        <v>120</v>
      </c>
      <c r="C257" t="s">
        <v>121</v>
      </c>
      <c r="D257">
        <v>20</v>
      </c>
    </row>
    <row r="258" spans="1:4">
      <c r="A258" t="s">
        <v>386</v>
      </c>
      <c r="B258" t="s">
        <v>245</v>
      </c>
      <c r="C258" t="s">
        <v>246</v>
      </c>
      <c r="D258">
        <v>6</v>
      </c>
    </row>
    <row r="259" spans="1:4">
      <c r="A259" t="s">
        <v>387</v>
      </c>
      <c r="B259" t="s">
        <v>141</v>
      </c>
      <c r="C259" t="s">
        <v>142</v>
      </c>
      <c r="D259">
        <v>32</v>
      </c>
    </row>
    <row r="260" spans="1:4">
      <c r="A260" t="s">
        <v>388</v>
      </c>
      <c r="B260" t="s">
        <v>31</v>
      </c>
      <c r="C260" t="s">
        <v>32</v>
      </c>
      <c r="D260">
        <v>3</v>
      </c>
    </row>
    <row r="261" spans="1:4">
      <c r="A261" t="s">
        <v>389</v>
      </c>
      <c r="B261" t="s">
        <v>69</v>
      </c>
      <c r="C261" t="s">
        <v>70</v>
      </c>
      <c r="D261">
        <v>65</v>
      </c>
    </row>
    <row r="262" spans="1:4">
      <c r="A262" t="s">
        <v>390</v>
      </c>
      <c r="B262" t="s">
        <v>391</v>
      </c>
      <c r="C262" t="s">
        <v>392</v>
      </c>
      <c r="D262">
        <v>46</v>
      </c>
    </row>
    <row r="263" spans="1:4">
      <c r="A263" t="s">
        <v>393</v>
      </c>
      <c r="B263" t="s">
        <v>107</v>
      </c>
      <c r="C263" t="s">
        <v>108</v>
      </c>
      <c r="D263">
        <v>39</v>
      </c>
    </row>
    <row r="264" spans="1:4">
      <c r="A264" t="s">
        <v>394</v>
      </c>
      <c r="B264" t="s">
        <v>156</v>
      </c>
      <c r="C264" t="s">
        <v>157</v>
      </c>
      <c r="D264">
        <v>3</v>
      </c>
    </row>
    <row r="265" spans="1:4">
      <c r="A265" t="s">
        <v>395</v>
      </c>
      <c r="B265" t="s">
        <v>103</v>
      </c>
      <c r="C265" t="s">
        <v>104</v>
      </c>
      <c r="D265">
        <v>19</v>
      </c>
    </row>
    <row r="266" spans="1:4">
      <c r="A266" t="s">
        <v>396</v>
      </c>
      <c r="B266" t="s">
        <v>141</v>
      </c>
      <c r="C266" t="s">
        <v>142</v>
      </c>
      <c r="D266">
        <v>5</v>
      </c>
    </row>
    <row r="267" spans="1:4">
      <c r="A267" t="s">
        <v>397</v>
      </c>
      <c r="B267" t="s">
        <v>103</v>
      </c>
      <c r="C267" t="s">
        <v>104</v>
      </c>
      <c r="D267">
        <v>34</v>
      </c>
    </row>
    <row r="268" spans="1:4">
      <c r="A268" t="s">
        <v>398</v>
      </c>
      <c r="B268" t="s">
        <v>399</v>
      </c>
      <c r="C268" t="s">
        <v>400</v>
      </c>
      <c r="D268">
        <v>12</v>
      </c>
    </row>
    <row r="269" spans="1:4">
      <c r="A269" t="s">
        <v>401</v>
      </c>
      <c r="B269" t="s">
        <v>38</v>
      </c>
      <c r="C269" t="s">
        <v>39</v>
      </c>
      <c r="D269">
        <v>52</v>
      </c>
    </row>
    <row r="270" spans="1:4">
      <c r="A270" t="s">
        <v>402</v>
      </c>
      <c r="B270" t="s">
        <v>50</v>
      </c>
      <c r="C270" t="s">
        <v>51</v>
      </c>
      <c r="D270">
        <v>41</v>
      </c>
    </row>
    <row r="271" spans="1:4">
      <c r="A271" t="s">
        <v>403</v>
      </c>
      <c r="B271" t="s">
        <v>84</v>
      </c>
      <c r="C271" t="s">
        <v>85</v>
      </c>
      <c r="D271">
        <v>6</v>
      </c>
    </row>
    <row r="272" spans="1:4">
      <c r="A272" t="s">
        <v>404</v>
      </c>
      <c r="B272" t="s">
        <v>220</v>
      </c>
      <c r="C272" t="s">
        <v>221</v>
      </c>
      <c r="D272">
        <v>21</v>
      </c>
    </row>
    <row r="273" spans="1:4">
      <c r="A273" t="s">
        <v>405</v>
      </c>
      <c r="B273" t="s">
        <v>406</v>
      </c>
      <c r="C273" t="s">
        <v>407</v>
      </c>
      <c r="D273">
        <v>21</v>
      </c>
    </row>
    <row r="274" spans="1:4">
      <c r="A274" t="s">
        <v>408</v>
      </c>
      <c r="B274" t="s">
        <v>150</v>
      </c>
      <c r="C274" t="s">
        <v>151</v>
      </c>
      <c r="D274">
        <v>27</v>
      </c>
    </row>
    <row r="275" spans="1:4">
      <c r="A275" t="s">
        <v>409</v>
      </c>
      <c r="B275" t="s">
        <v>117</v>
      </c>
      <c r="C275" t="s">
        <v>118</v>
      </c>
      <c r="D275">
        <v>37</v>
      </c>
    </row>
    <row r="276" spans="1:4">
      <c r="A276" t="s">
        <v>410</v>
      </c>
      <c r="B276" t="s">
        <v>69</v>
      </c>
      <c r="C276" t="s">
        <v>70</v>
      </c>
      <c r="D276">
        <v>25</v>
      </c>
    </row>
    <row r="277" spans="1:4">
      <c r="A277" t="s">
        <v>411</v>
      </c>
      <c r="B277" t="s">
        <v>289</v>
      </c>
      <c r="C277" t="s">
        <v>290</v>
      </c>
      <c r="D277">
        <v>5</v>
      </c>
    </row>
    <row r="278" spans="1:4">
      <c r="A278" t="s">
        <v>412</v>
      </c>
      <c r="B278" t="s">
        <v>38</v>
      </c>
      <c r="C278" t="s">
        <v>39</v>
      </c>
      <c r="D278">
        <v>21</v>
      </c>
    </row>
    <row r="279" spans="1:4">
      <c r="A279" t="s">
        <v>413</v>
      </c>
      <c r="B279" t="s">
        <v>204</v>
      </c>
      <c r="C279" t="s">
        <v>205</v>
      </c>
      <c r="D279">
        <v>33</v>
      </c>
    </row>
    <row r="280" spans="1:4">
      <c r="A280" t="s">
        <v>414</v>
      </c>
      <c r="B280" t="s">
        <v>141</v>
      </c>
      <c r="C280" t="s">
        <v>142</v>
      </c>
      <c r="D280">
        <v>19</v>
      </c>
    </row>
    <row r="281" spans="1:4">
      <c r="A281" t="s">
        <v>415</v>
      </c>
      <c r="B281" t="s">
        <v>69</v>
      </c>
      <c r="C281" t="s">
        <v>70</v>
      </c>
      <c r="D281">
        <v>34</v>
      </c>
    </row>
    <row r="282" spans="1:4">
      <c r="A282" t="s">
        <v>416</v>
      </c>
      <c r="B282" t="s">
        <v>50</v>
      </c>
      <c r="C282" t="s">
        <v>51</v>
      </c>
      <c r="D282">
        <v>36</v>
      </c>
    </row>
    <row r="283" spans="1:4">
      <c r="A283" t="s">
        <v>417</v>
      </c>
      <c r="B283" t="s">
        <v>204</v>
      </c>
      <c r="C283" t="s">
        <v>205</v>
      </c>
      <c r="D283">
        <v>35</v>
      </c>
    </row>
    <row r="284" spans="1:4">
      <c r="A284" t="s">
        <v>418</v>
      </c>
      <c r="B284" t="s">
        <v>214</v>
      </c>
      <c r="C284" t="s">
        <v>215</v>
      </c>
      <c r="D284">
        <v>13</v>
      </c>
    </row>
    <row r="285" spans="1:4">
      <c r="A285" t="s">
        <v>419</v>
      </c>
      <c r="B285" t="s">
        <v>220</v>
      </c>
      <c r="C285" t="s">
        <v>221</v>
      </c>
      <c r="D285">
        <v>3</v>
      </c>
    </row>
    <row r="286" spans="1:4">
      <c r="A286" t="s">
        <v>420</v>
      </c>
      <c r="B286" t="s">
        <v>84</v>
      </c>
      <c r="C286" t="s">
        <v>85</v>
      </c>
      <c r="D286">
        <v>65</v>
      </c>
    </row>
    <row r="287" spans="1:4">
      <c r="A287" t="s">
        <v>421</v>
      </c>
      <c r="B287" t="s">
        <v>69</v>
      </c>
      <c r="C287" t="s">
        <v>70</v>
      </c>
      <c r="D287">
        <v>23</v>
      </c>
    </row>
    <row r="288" spans="1:4">
      <c r="A288" t="s">
        <v>422</v>
      </c>
      <c r="B288" t="s">
        <v>69</v>
      </c>
      <c r="C288" t="s">
        <v>70</v>
      </c>
      <c r="D288">
        <v>24</v>
      </c>
    </row>
    <row r="289" spans="1:4">
      <c r="A289" t="s">
        <v>423</v>
      </c>
      <c r="B289" t="s">
        <v>204</v>
      </c>
      <c r="C289" t="s">
        <v>205</v>
      </c>
      <c r="D289">
        <v>23</v>
      </c>
    </row>
    <row r="290" spans="1:4">
      <c r="A290" t="s">
        <v>424</v>
      </c>
      <c r="B290" t="s">
        <v>124</v>
      </c>
      <c r="C290" t="s">
        <v>125</v>
      </c>
      <c r="D290">
        <v>25</v>
      </c>
    </row>
    <row r="291" spans="1:4">
      <c r="A291" t="s">
        <v>425</v>
      </c>
      <c r="B291" t="s">
        <v>180</v>
      </c>
      <c r="C291" t="s">
        <v>181</v>
      </c>
      <c r="D291">
        <v>3</v>
      </c>
    </row>
    <row r="292" spans="1:4">
      <c r="A292" t="s">
        <v>426</v>
      </c>
      <c r="B292" t="s">
        <v>38</v>
      </c>
      <c r="C292" t="s">
        <v>39</v>
      </c>
      <c r="D292">
        <v>12</v>
      </c>
    </row>
    <row r="293" spans="1:4">
      <c r="A293" t="s">
        <v>427</v>
      </c>
      <c r="B293" t="s">
        <v>38</v>
      </c>
      <c r="C293" t="s">
        <v>39</v>
      </c>
      <c r="D293">
        <v>29</v>
      </c>
    </row>
    <row r="294" spans="1:4">
      <c r="A294" t="s">
        <v>428</v>
      </c>
      <c r="B294" t="s">
        <v>161</v>
      </c>
      <c r="C294" t="s">
        <v>162</v>
      </c>
      <c r="D294">
        <v>6</v>
      </c>
    </row>
    <row r="295" spans="1:4">
      <c r="A295" t="s">
        <v>429</v>
      </c>
      <c r="B295" t="s">
        <v>99</v>
      </c>
      <c r="C295" t="s">
        <v>100</v>
      </c>
      <c r="D295">
        <v>16</v>
      </c>
    </row>
    <row r="296" spans="1:4">
      <c r="A296" t="s">
        <v>430</v>
      </c>
      <c r="B296" t="s">
        <v>84</v>
      </c>
      <c r="C296" t="s">
        <v>85</v>
      </c>
      <c r="D296">
        <v>20</v>
      </c>
    </row>
    <row r="297" spans="1:4">
      <c r="A297" t="s">
        <v>431</v>
      </c>
      <c r="B297" t="s">
        <v>137</v>
      </c>
      <c r="C297" t="s">
        <v>138</v>
      </c>
      <c r="D297">
        <v>41</v>
      </c>
    </row>
    <row r="298" spans="1:4">
      <c r="A298" t="s">
        <v>432</v>
      </c>
      <c r="B298" t="s">
        <v>103</v>
      </c>
      <c r="C298" t="s">
        <v>104</v>
      </c>
      <c r="D298">
        <v>9</v>
      </c>
    </row>
    <row r="299" spans="1:4">
      <c r="A299" t="s">
        <v>433</v>
      </c>
      <c r="B299" t="s">
        <v>188</v>
      </c>
      <c r="C299" t="s">
        <v>189</v>
      </c>
      <c r="D299">
        <v>28</v>
      </c>
    </row>
    <row r="300" spans="1:4">
      <c r="A300" t="s">
        <v>434</v>
      </c>
      <c r="B300" t="s">
        <v>44</v>
      </c>
      <c r="C300" t="s">
        <v>45</v>
      </c>
      <c r="D300">
        <v>9</v>
      </c>
    </row>
    <row r="301" spans="1:4">
      <c r="A301" t="s">
        <v>435</v>
      </c>
      <c r="B301" t="s">
        <v>304</v>
      </c>
      <c r="C301" t="s">
        <v>305</v>
      </c>
      <c r="D301">
        <v>13</v>
      </c>
    </row>
    <row r="302" spans="1:4">
      <c r="A302" t="s">
        <v>436</v>
      </c>
      <c r="B302" t="s">
        <v>193</v>
      </c>
      <c r="C302" t="s">
        <v>194</v>
      </c>
      <c r="D302">
        <v>8</v>
      </c>
    </row>
    <row r="303" spans="1:4">
      <c r="A303" t="s">
        <v>437</v>
      </c>
      <c r="B303" t="s">
        <v>56</v>
      </c>
      <c r="C303" t="s">
        <v>57</v>
      </c>
      <c r="D303">
        <v>10</v>
      </c>
    </row>
    <row r="304" spans="1:4">
      <c r="A304" t="s">
        <v>438</v>
      </c>
      <c r="B304" t="s">
        <v>137</v>
      </c>
      <c r="C304" t="s">
        <v>138</v>
      </c>
      <c r="D304">
        <v>25</v>
      </c>
    </row>
    <row r="305" spans="1:4">
      <c r="A305" t="s">
        <v>439</v>
      </c>
      <c r="B305" t="s">
        <v>137</v>
      </c>
      <c r="C305" t="s">
        <v>138</v>
      </c>
      <c r="D305">
        <v>12</v>
      </c>
    </row>
    <row r="306" spans="1:4">
      <c r="A306" t="s">
        <v>440</v>
      </c>
      <c r="B306" t="s">
        <v>69</v>
      </c>
      <c r="C306" t="s">
        <v>70</v>
      </c>
      <c r="D306">
        <v>30</v>
      </c>
    </row>
    <row r="307" spans="1:4">
      <c r="A307" t="s">
        <v>441</v>
      </c>
      <c r="B307" t="s">
        <v>141</v>
      </c>
      <c r="C307" t="s">
        <v>142</v>
      </c>
      <c r="D307">
        <v>7</v>
      </c>
    </row>
    <row r="308" spans="1:4">
      <c r="A308" t="s">
        <v>442</v>
      </c>
      <c r="B308" t="s">
        <v>38</v>
      </c>
      <c r="C308" t="s">
        <v>39</v>
      </c>
      <c r="D308">
        <v>36</v>
      </c>
    </row>
    <row r="309" spans="1:4">
      <c r="A309" t="s">
        <v>443</v>
      </c>
      <c r="B309" t="s">
        <v>88</v>
      </c>
      <c r="C309" t="s">
        <v>89</v>
      </c>
      <c r="D309">
        <v>8</v>
      </c>
    </row>
    <row r="310" spans="1:4">
      <c r="A310" t="s">
        <v>444</v>
      </c>
      <c r="B310" t="s">
        <v>69</v>
      </c>
      <c r="C310" t="s">
        <v>70</v>
      </c>
      <c r="D310">
        <v>21</v>
      </c>
    </row>
    <row r="311" spans="1:4">
      <c r="A311" t="s">
        <v>445</v>
      </c>
      <c r="B311" t="s">
        <v>150</v>
      </c>
      <c r="C311" t="s">
        <v>151</v>
      </c>
      <c r="D311">
        <v>19</v>
      </c>
    </row>
    <row r="312" spans="1:4">
      <c r="A312" t="s">
        <v>446</v>
      </c>
      <c r="B312" t="s">
        <v>241</v>
      </c>
      <c r="C312" t="s">
        <v>242</v>
      </c>
      <c r="D312">
        <v>22</v>
      </c>
    </row>
    <row r="313" spans="1:4">
      <c r="A313" t="s">
        <v>447</v>
      </c>
      <c r="B313" t="s">
        <v>153</v>
      </c>
      <c r="C313" t="s">
        <v>154</v>
      </c>
      <c r="D313">
        <v>19</v>
      </c>
    </row>
    <row r="314" spans="1:4">
      <c r="A314" t="s">
        <v>448</v>
      </c>
      <c r="B314" t="s">
        <v>141</v>
      </c>
      <c r="C314" t="s">
        <v>142</v>
      </c>
      <c r="D314">
        <v>25</v>
      </c>
    </row>
    <row r="315" spans="1:4">
      <c r="A315" t="s">
        <v>449</v>
      </c>
      <c r="B315" t="s">
        <v>129</v>
      </c>
      <c r="C315" t="s">
        <v>130</v>
      </c>
      <c r="D315">
        <v>22</v>
      </c>
    </row>
    <row r="316" spans="1:4">
      <c r="A316" t="s">
        <v>450</v>
      </c>
      <c r="B316" t="s">
        <v>211</v>
      </c>
      <c r="C316" t="s">
        <v>212</v>
      </c>
      <c r="D316">
        <v>27</v>
      </c>
    </row>
    <row r="317" spans="1:4">
      <c r="A317" t="s">
        <v>451</v>
      </c>
      <c r="B317" t="s">
        <v>47</v>
      </c>
      <c r="C317" t="s">
        <v>48</v>
      </c>
      <c r="D317">
        <v>32</v>
      </c>
    </row>
    <row r="318" spans="1:4">
      <c r="A318" t="s">
        <v>452</v>
      </c>
      <c r="B318" t="s">
        <v>103</v>
      </c>
      <c r="C318" t="s">
        <v>104</v>
      </c>
      <c r="D318">
        <v>10</v>
      </c>
    </row>
    <row r="319" spans="1:4">
      <c r="A319" t="s">
        <v>453</v>
      </c>
      <c r="B319" t="s">
        <v>84</v>
      </c>
      <c r="C319" t="s">
        <v>85</v>
      </c>
      <c r="D319">
        <v>11</v>
      </c>
    </row>
    <row r="320" spans="1:4">
      <c r="A320" t="s">
        <v>454</v>
      </c>
      <c r="B320" t="s">
        <v>220</v>
      </c>
      <c r="C320" t="s">
        <v>221</v>
      </c>
      <c r="D320">
        <v>9</v>
      </c>
    </row>
    <row r="321" spans="1:4">
      <c r="A321" t="s">
        <v>455</v>
      </c>
      <c r="B321" t="s">
        <v>141</v>
      </c>
      <c r="C321" t="s">
        <v>142</v>
      </c>
      <c r="D321">
        <v>20</v>
      </c>
    </row>
    <row r="322" spans="1:4">
      <c r="A322" t="s">
        <v>456</v>
      </c>
      <c r="B322" t="s">
        <v>285</v>
      </c>
      <c r="C322" t="s">
        <v>286</v>
      </c>
      <c r="D322">
        <v>8</v>
      </c>
    </row>
    <row r="323" spans="1:4">
      <c r="A323" t="s">
        <v>457</v>
      </c>
      <c r="B323" t="s">
        <v>107</v>
      </c>
      <c r="C323" t="s">
        <v>108</v>
      </c>
      <c r="D323">
        <v>3</v>
      </c>
    </row>
    <row r="324" spans="1:4">
      <c r="A324" t="s">
        <v>458</v>
      </c>
      <c r="B324" t="s">
        <v>38</v>
      </c>
      <c r="C324" t="s">
        <v>39</v>
      </c>
      <c r="D324">
        <v>3</v>
      </c>
    </row>
    <row r="325" spans="1:4">
      <c r="A325" t="s">
        <v>459</v>
      </c>
      <c r="B325" t="s">
        <v>166</v>
      </c>
      <c r="C325" t="s">
        <v>167</v>
      </c>
      <c r="D325">
        <v>2</v>
      </c>
    </row>
    <row r="326" spans="1:4">
      <c r="A326" t="s">
        <v>460</v>
      </c>
      <c r="B326" t="s">
        <v>166</v>
      </c>
      <c r="C326" t="s">
        <v>167</v>
      </c>
      <c r="D326">
        <v>12</v>
      </c>
    </row>
    <row r="327" spans="1:4">
      <c r="A327" t="s">
        <v>461</v>
      </c>
      <c r="B327" t="s">
        <v>289</v>
      </c>
      <c r="C327" t="s">
        <v>290</v>
      </c>
      <c r="D327">
        <v>2</v>
      </c>
    </row>
    <row r="328" spans="1:4">
      <c r="A328" t="s">
        <v>462</v>
      </c>
      <c r="B328" t="s">
        <v>289</v>
      </c>
      <c r="C328" t="s">
        <v>290</v>
      </c>
      <c r="D328">
        <v>3</v>
      </c>
    </row>
    <row r="329" spans="1:4">
      <c r="A329" t="s">
        <v>463</v>
      </c>
      <c r="B329" t="s">
        <v>289</v>
      </c>
      <c r="C329" t="s">
        <v>290</v>
      </c>
      <c r="D329">
        <v>2</v>
      </c>
    </row>
    <row r="330" spans="1:4">
      <c r="A330" t="s">
        <v>464</v>
      </c>
      <c r="B330" t="s">
        <v>289</v>
      </c>
      <c r="C330" t="s">
        <v>290</v>
      </c>
      <c r="D330">
        <v>5</v>
      </c>
    </row>
    <row r="331" spans="1:4">
      <c r="A331" t="s">
        <v>465</v>
      </c>
      <c r="B331" t="s">
        <v>66</v>
      </c>
      <c r="C331" t="s">
        <v>67</v>
      </c>
      <c r="D331">
        <v>6</v>
      </c>
    </row>
    <row r="332" spans="1:4">
      <c r="A332" t="s">
        <v>466</v>
      </c>
      <c r="B332" t="s">
        <v>150</v>
      </c>
      <c r="C332" t="s">
        <v>151</v>
      </c>
      <c r="D332">
        <v>2</v>
      </c>
    </row>
    <row r="333" spans="1:4">
      <c r="A333" t="s">
        <v>467</v>
      </c>
      <c r="B333" t="s">
        <v>150</v>
      </c>
      <c r="C333" t="s">
        <v>151</v>
      </c>
      <c r="D333">
        <v>2</v>
      </c>
    </row>
    <row r="334" spans="1:4">
      <c r="A334" t="s">
        <v>468</v>
      </c>
      <c r="B334" t="s">
        <v>150</v>
      </c>
      <c r="C334" t="s">
        <v>151</v>
      </c>
      <c r="D334">
        <v>6</v>
      </c>
    </row>
    <row r="335" spans="1:4">
      <c r="A335" t="s">
        <v>469</v>
      </c>
      <c r="B335" t="s">
        <v>193</v>
      </c>
      <c r="C335" t="s">
        <v>194</v>
      </c>
      <c r="D335">
        <v>5</v>
      </c>
    </row>
    <row r="336" spans="1:4">
      <c r="A336" t="s">
        <v>470</v>
      </c>
      <c r="B336" t="s">
        <v>150</v>
      </c>
      <c r="C336" t="s">
        <v>151</v>
      </c>
      <c r="D336">
        <v>2</v>
      </c>
    </row>
    <row r="337" spans="1:4">
      <c r="A337" t="s">
        <v>471</v>
      </c>
      <c r="B337" t="s">
        <v>150</v>
      </c>
      <c r="C337" t="s">
        <v>151</v>
      </c>
      <c r="D337">
        <v>3</v>
      </c>
    </row>
    <row r="338" spans="1:4">
      <c r="A338" t="s">
        <v>472</v>
      </c>
      <c r="B338" t="s">
        <v>285</v>
      </c>
      <c r="C338" t="s">
        <v>286</v>
      </c>
      <c r="D338">
        <v>4</v>
      </c>
    </row>
    <row r="339" spans="1:4">
      <c r="A339" t="s">
        <v>473</v>
      </c>
      <c r="B339" t="s">
        <v>285</v>
      </c>
      <c r="C339" t="s">
        <v>286</v>
      </c>
      <c r="D339">
        <v>4</v>
      </c>
    </row>
    <row r="340" spans="1:4">
      <c r="A340" t="s">
        <v>474</v>
      </c>
      <c r="B340" t="s">
        <v>150</v>
      </c>
      <c r="C340" t="s">
        <v>151</v>
      </c>
      <c r="D340">
        <v>3</v>
      </c>
    </row>
    <row r="341" spans="1:4">
      <c r="A341" t="s">
        <v>475</v>
      </c>
      <c r="B341" t="s">
        <v>84</v>
      </c>
      <c r="C341" t="s">
        <v>85</v>
      </c>
      <c r="D341">
        <v>9</v>
      </c>
    </row>
    <row r="342" spans="1:4">
      <c r="A342" t="s">
        <v>476</v>
      </c>
      <c r="B342" t="s">
        <v>103</v>
      </c>
      <c r="C342" t="s">
        <v>104</v>
      </c>
      <c r="D342">
        <v>2</v>
      </c>
    </row>
    <row r="343" spans="1:4">
      <c r="A343" t="s">
        <v>477</v>
      </c>
      <c r="B343" t="s">
        <v>204</v>
      </c>
      <c r="C343" t="s">
        <v>205</v>
      </c>
      <c r="D343">
        <v>4</v>
      </c>
    </row>
    <row r="344" spans="1:4">
      <c r="A344" t="s">
        <v>478</v>
      </c>
      <c r="B344" t="s">
        <v>204</v>
      </c>
      <c r="C344" t="s">
        <v>205</v>
      </c>
      <c r="D344">
        <v>3</v>
      </c>
    </row>
    <row r="345" spans="1:4">
      <c r="A345" t="s">
        <v>479</v>
      </c>
      <c r="B345" t="s">
        <v>99</v>
      </c>
      <c r="C345" t="s">
        <v>100</v>
      </c>
      <c r="D345">
        <v>3</v>
      </c>
    </row>
    <row r="346" spans="1:4">
      <c r="A346" t="s">
        <v>480</v>
      </c>
      <c r="B346" t="s">
        <v>220</v>
      </c>
      <c r="C346" t="s">
        <v>221</v>
      </c>
      <c r="D346">
        <v>5</v>
      </c>
    </row>
    <row r="347" spans="1:4">
      <c r="A347" t="s">
        <v>481</v>
      </c>
      <c r="B347" t="s">
        <v>84</v>
      </c>
      <c r="C347" t="s">
        <v>85</v>
      </c>
      <c r="D347">
        <v>7</v>
      </c>
    </row>
    <row r="348" spans="1:4">
      <c r="A348" t="s">
        <v>482</v>
      </c>
      <c r="B348" t="s">
        <v>84</v>
      </c>
      <c r="C348" t="s">
        <v>85</v>
      </c>
      <c r="D348">
        <v>14</v>
      </c>
    </row>
    <row r="349" spans="1:4">
      <c r="A349" t="s">
        <v>483</v>
      </c>
      <c r="B349" t="s">
        <v>84</v>
      </c>
      <c r="C349" t="s">
        <v>85</v>
      </c>
      <c r="D349">
        <v>25</v>
      </c>
    </row>
    <row r="350" spans="1:4">
      <c r="A350" t="s">
        <v>484</v>
      </c>
      <c r="B350" t="s">
        <v>220</v>
      </c>
      <c r="C350" t="s">
        <v>221</v>
      </c>
      <c r="D350">
        <v>4</v>
      </c>
    </row>
    <row r="351" spans="1:4">
      <c r="A351" t="s">
        <v>485</v>
      </c>
      <c r="B351" t="s">
        <v>84</v>
      </c>
      <c r="C351" t="s">
        <v>85</v>
      </c>
      <c r="D351">
        <v>2</v>
      </c>
    </row>
    <row r="352" spans="1:4">
      <c r="A352" t="s">
        <v>486</v>
      </c>
      <c r="B352" t="s">
        <v>84</v>
      </c>
      <c r="C352" t="s">
        <v>85</v>
      </c>
      <c r="D352">
        <v>7</v>
      </c>
    </row>
    <row r="353" spans="1:4">
      <c r="A353" t="s">
        <v>487</v>
      </c>
      <c r="B353" t="s">
        <v>245</v>
      </c>
      <c r="C353" t="s">
        <v>246</v>
      </c>
      <c r="D353">
        <v>3</v>
      </c>
    </row>
    <row r="354" spans="1:4">
      <c r="A354" t="s">
        <v>488</v>
      </c>
      <c r="B354" t="s">
        <v>245</v>
      </c>
      <c r="C354" t="s">
        <v>246</v>
      </c>
      <c r="D354">
        <v>7</v>
      </c>
    </row>
    <row r="355" spans="1:4">
      <c r="A355" t="s">
        <v>489</v>
      </c>
      <c r="B355" t="s">
        <v>245</v>
      </c>
      <c r="C355" t="s">
        <v>246</v>
      </c>
      <c r="D355">
        <v>8</v>
      </c>
    </row>
    <row r="356" spans="1:4">
      <c r="A356" t="s">
        <v>490</v>
      </c>
      <c r="B356" t="s">
        <v>245</v>
      </c>
      <c r="C356" t="s">
        <v>246</v>
      </c>
      <c r="D356">
        <v>8</v>
      </c>
    </row>
    <row r="357" spans="1:4">
      <c r="A357" t="s">
        <v>491</v>
      </c>
      <c r="B357" t="s">
        <v>103</v>
      </c>
      <c r="C357" t="s">
        <v>104</v>
      </c>
      <c r="D357">
        <v>2</v>
      </c>
    </row>
    <row r="358" spans="1:4">
      <c r="A358" t="s">
        <v>492</v>
      </c>
      <c r="B358" t="s">
        <v>391</v>
      </c>
      <c r="C358" t="s">
        <v>392</v>
      </c>
      <c r="D358">
        <v>4</v>
      </c>
    </row>
    <row r="359" spans="1:4">
      <c r="A359" t="s">
        <v>493</v>
      </c>
      <c r="B359" t="s">
        <v>494</v>
      </c>
      <c r="C359" t="s">
        <v>495</v>
      </c>
      <c r="D359">
        <v>2</v>
      </c>
    </row>
    <row r="360" spans="1:4">
      <c r="A360" t="s">
        <v>496</v>
      </c>
      <c r="B360" t="s">
        <v>117</v>
      </c>
      <c r="C360" t="s">
        <v>118</v>
      </c>
      <c r="D360">
        <v>5</v>
      </c>
    </row>
    <row r="361" spans="1:4">
      <c r="A361" t="s">
        <v>497</v>
      </c>
      <c r="B361" t="s">
        <v>204</v>
      </c>
      <c r="C361" t="s">
        <v>205</v>
      </c>
      <c r="D361">
        <v>4</v>
      </c>
    </row>
    <row r="362" spans="1:4">
      <c r="A362" t="s">
        <v>498</v>
      </c>
      <c r="B362" t="s">
        <v>161</v>
      </c>
      <c r="C362" t="s">
        <v>162</v>
      </c>
      <c r="D362">
        <v>2</v>
      </c>
    </row>
    <row r="363" spans="1:4">
      <c r="A363" t="s">
        <v>499</v>
      </c>
      <c r="B363" t="s">
        <v>161</v>
      </c>
      <c r="C363" t="s">
        <v>162</v>
      </c>
      <c r="D363">
        <v>3</v>
      </c>
    </row>
    <row r="364" spans="1:4">
      <c r="A364" t="s">
        <v>500</v>
      </c>
      <c r="B364" t="s">
        <v>204</v>
      </c>
      <c r="C364" t="s">
        <v>205</v>
      </c>
      <c r="D364">
        <v>2</v>
      </c>
    </row>
    <row r="365" spans="1:4">
      <c r="A365" t="s">
        <v>501</v>
      </c>
      <c r="B365" t="s">
        <v>204</v>
      </c>
      <c r="C365" t="s">
        <v>205</v>
      </c>
      <c r="D365">
        <v>2</v>
      </c>
    </row>
    <row r="366" spans="1:4">
      <c r="A366" t="s">
        <v>502</v>
      </c>
      <c r="B366" t="s">
        <v>270</v>
      </c>
      <c r="C366" t="s">
        <v>271</v>
      </c>
      <c r="D366">
        <v>2</v>
      </c>
    </row>
    <row r="367" spans="1:4">
      <c r="A367" t="s">
        <v>503</v>
      </c>
      <c r="B367" t="s">
        <v>494</v>
      </c>
      <c r="C367" t="s">
        <v>495</v>
      </c>
      <c r="D367">
        <v>3</v>
      </c>
    </row>
    <row r="368" spans="1:4">
      <c r="A368" t="s">
        <v>504</v>
      </c>
      <c r="B368" t="s">
        <v>79</v>
      </c>
      <c r="C368" t="s">
        <v>80</v>
      </c>
      <c r="D368">
        <v>3</v>
      </c>
    </row>
    <row r="369" spans="1:4">
      <c r="A369" t="s">
        <v>505</v>
      </c>
      <c r="B369" t="s">
        <v>38</v>
      </c>
      <c r="C369" t="s">
        <v>39</v>
      </c>
      <c r="D369">
        <v>2</v>
      </c>
    </row>
    <row r="370" spans="1:4">
      <c r="A370" t="s">
        <v>506</v>
      </c>
      <c r="B370" t="s">
        <v>150</v>
      </c>
      <c r="C370" t="s">
        <v>151</v>
      </c>
      <c r="D370">
        <v>2</v>
      </c>
    </row>
    <row r="371" spans="1:4">
      <c r="A371" t="s">
        <v>507</v>
      </c>
      <c r="B371" t="s">
        <v>220</v>
      </c>
      <c r="C371" t="s">
        <v>221</v>
      </c>
      <c r="D371">
        <v>6</v>
      </c>
    </row>
    <row r="372" spans="1:4">
      <c r="A372" t="s">
        <v>508</v>
      </c>
      <c r="B372" t="s">
        <v>220</v>
      </c>
      <c r="C372" t="s">
        <v>221</v>
      </c>
      <c r="D372">
        <v>6</v>
      </c>
    </row>
    <row r="373" spans="1:4">
      <c r="A373" t="s">
        <v>509</v>
      </c>
      <c r="B373" t="s">
        <v>150</v>
      </c>
      <c r="C373" t="s">
        <v>151</v>
      </c>
      <c r="D373">
        <v>7</v>
      </c>
    </row>
    <row r="374" spans="1:4">
      <c r="A374" t="s">
        <v>510</v>
      </c>
      <c r="B374" t="s">
        <v>103</v>
      </c>
      <c r="C374" t="s">
        <v>104</v>
      </c>
      <c r="D374">
        <v>5</v>
      </c>
    </row>
    <row r="375" spans="1:4">
      <c r="A375" t="s">
        <v>511</v>
      </c>
      <c r="B375" t="s">
        <v>103</v>
      </c>
      <c r="C375" t="s">
        <v>104</v>
      </c>
      <c r="D375">
        <v>8</v>
      </c>
    </row>
    <row r="376" spans="1:4">
      <c r="A376" t="s">
        <v>512</v>
      </c>
      <c r="B376" t="s">
        <v>103</v>
      </c>
      <c r="C376" t="s">
        <v>104</v>
      </c>
      <c r="D376">
        <v>3</v>
      </c>
    </row>
    <row r="377" spans="1:4">
      <c r="A377" t="s">
        <v>513</v>
      </c>
      <c r="B377" t="s">
        <v>88</v>
      </c>
      <c r="C377" t="s">
        <v>89</v>
      </c>
      <c r="D377">
        <v>4</v>
      </c>
    </row>
    <row r="378" spans="1:4">
      <c r="A378" t="s">
        <v>514</v>
      </c>
      <c r="B378" t="s">
        <v>356</v>
      </c>
      <c r="C378" t="s">
        <v>357</v>
      </c>
      <c r="D378">
        <v>2</v>
      </c>
    </row>
    <row r="379" spans="1:4">
      <c r="A379" t="s">
        <v>515</v>
      </c>
      <c r="B379" t="s">
        <v>356</v>
      </c>
      <c r="C379" t="s">
        <v>357</v>
      </c>
      <c r="D379">
        <v>2</v>
      </c>
    </row>
    <row r="380" spans="1:4">
      <c r="A380" t="s">
        <v>516</v>
      </c>
      <c r="B380" t="s">
        <v>289</v>
      </c>
      <c r="C380" t="s">
        <v>290</v>
      </c>
      <c r="D380">
        <v>3</v>
      </c>
    </row>
    <row r="381" spans="1:4">
      <c r="A381" t="s">
        <v>517</v>
      </c>
      <c r="B381" t="s">
        <v>289</v>
      </c>
      <c r="C381" t="s">
        <v>290</v>
      </c>
      <c r="D381">
        <v>2</v>
      </c>
    </row>
    <row r="382" spans="1:4">
      <c r="A382" t="s">
        <v>518</v>
      </c>
      <c r="B382" t="s">
        <v>214</v>
      </c>
      <c r="C382" t="s">
        <v>215</v>
      </c>
      <c r="D382">
        <v>3</v>
      </c>
    </row>
    <row r="383" spans="1:4">
      <c r="A383" t="s">
        <v>519</v>
      </c>
      <c r="B383" t="s">
        <v>137</v>
      </c>
      <c r="C383" t="s">
        <v>138</v>
      </c>
      <c r="D383">
        <v>2</v>
      </c>
    </row>
    <row r="384" spans="1:4">
      <c r="A384" t="s">
        <v>520</v>
      </c>
      <c r="B384" t="s">
        <v>84</v>
      </c>
      <c r="C384" t="s">
        <v>85</v>
      </c>
      <c r="D384">
        <v>14</v>
      </c>
    </row>
    <row r="385" spans="1:4">
      <c r="A385" t="s">
        <v>521</v>
      </c>
      <c r="B385" t="s">
        <v>84</v>
      </c>
      <c r="C385" t="s">
        <v>85</v>
      </c>
      <c r="D385">
        <v>12</v>
      </c>
    </row>
    <row r="386" spans="1:4">
      <c r="A386" t="s">
        <v>522</v>
      </c>
      <c r="B386" t="s">
        <v>161</v>
      </c>
      <c r="C386" t="s">
        <v>162</v>
      </c>
      <c r="D386">
        <v>7</v>
      </c>
    </row>
    <row r="387" spans="1:4">
      <c r="A387" t="s">
        <v>523</v>
      </c>
      <c r="B387" t="s">
        <v>356</v>
      </c>
      <c r="C387" t="s">
        <v>357</v>
      </c>
      <c r="D387">
        <v>4</v>
      </c>
    </row>
    <row r="388" spans="1:4">
      <c r="A388" t="s">
        <v>524</v>
      </c>
      <c r="B388" t="s">
        <v>38</v>
      </c>
      <c r="C388" t="s">
        <v>39</v>
      </c>
      <c r="D388">
        <v>2</v>
      </c>
    </row>
    <row r="389" spans="1:4">
      <c r="A389" t="s">
        <v>525</v>
      </c>
      <c r="B389" t="s">
        <v>150</v>
      </c>
      <c r="C389" t="s">
        <v>151</v>
      </c>
      <c r="D389">
        <v>3</v>
      </c>
    </row>
    <row r="390" spans="1:4">
      <c r="A390" t="s">
        <v>526</v>
      </c>
      <c r="B390" t="s">
        <v>304</v>
      </c>
      <c r="C390" t="s">
        <v>305</v>
      </c>
      <c r="D390">
        <v>2</v>
      </c>
    </row>
    <row r="391" spans="1:4">
      <c r="A391" t="s">
        <v>527</v>
      </c>
      <c r="B391" t="s">
        <v>304</v>
      </c>
      <c r="C391" t="s">
        <v>305</v>
      </c>
      <c r="D391">
        <v>2</v>
      </c>
    </row>
    <row r="392" spans="1:4">
      <c r="A392" t="s">
        <v>528</v>
      </c>
      <c r="B392" t="s">
        <v>304</v>
      </c>
      <c r="C392" t="s">
        <v>305</v>
      </c>
      <c r="D392">
        <v>3</v>
      </c>
    </row>
    <row r="393" spans="1:4">
      <c r="A393" t="s">
        <v>529</v>
      </c>
      <c r="B393" t="s">
        <v>220</v>
      </c>
      <c r="C393" t="s">
        <v>221</v>
      </c>
      <c r="D393">
        <v>2</v>
      </c>
    </row>
    <row r="394" spans="1:4">
      <c r="A394" t="s">
        <v>530</v>
      </c>
      <c r="B394" t="s">
        <v>220</v>
      </c>
      <c r="C394" t="s">
        <v>221</v>
      </c>
      <c r="D394">
        <v>13</v>
      </c>
    </row>
    <row r="395" spans="1:4">
      <c r="A395" t="s">
        <v>531</v>
      </c>
      <c r="B395" t="s">
        <v>41</v>
      </c>
      <c r="C395" t="s">
        <v>42</v>
      </c>
      <c r="D395">
        <v>4</v>
      </c>
    </row>
    <row r="396" spans="1:4">
      <c r="A396" t="s">
        <v>532</v>
      </c>
      <c r="B396" t="s">
        <v>38</v>
      </c>
      <c r="C396" t="s">
        <v>39</v>
      </c>
      <c r="D396">
        <v>2</v>
      </c>
    </row>
    <row r="397" spans="1:4">
      <c r="A397" t="s">
        <v>533</v>
      </c>
      <c r="B397" t="s">
        <v>41</v>
      </c>
      <c r="C397" t="s">
        <v>42</v>
      </c>
      <c r="D397">
        <v>3</v>
      </c>
    </row>
    <row r="398" spans="1:4">
      <c r="A398" t="s">
        <v>534</v>
      </c>
      <c r="B398" t="s">
        <v>38</v>
      </c>
      <c r="C398" t="s">
        <v>39</v>
      </c>
      <c r="D398">
        <v>3</v>
      </c>
    </row>
    <row r="399" spans="1:4">
      <c r="A399" t="s">
        <v>535</v>
      </c>
      <c r="B399" t="s">
        <v>356</v>
      </c>
      <c r="C399" t="s">
        <v>357</v>
      </c>
      <c r="D399">
        <v>2</v>
      </c>
    </row>
    <row r="400" spans="1:4">
      <c r="A400" t="s">
        <v>536</v>
      </c>
      <c r="B400" t="s">
        <v>356</v>
      </c>
      <c r="C400" t="s">
        <v>357</v>
      </c>
      <c r="D400">
        <v>3</v>
      </c>
    </row>
    <row r="401" spans="1:4">
      <c r="A401" t="s">
        <v>537</v>
      </c>
      <c r="B401" t="s">
        <v>356</v>
      </c>
      <c r="C401" t="s">
        <v>357</v>
      </c>
      <c r="D401">
        <v>3</v>
      </c>
    </row>
    <row r="402" spans="1:4">
      <c r="A402" t="s">
        <v>538</v>
      </c>
      <c r="B402" t="s">
        <v>270</v>
      </c>
      <c r="C402" t="s">
        <v>271</v>
      </c>
      <c r="D402">
        <v>2</v>
      </c>
    </row>
    <row r="403" spans="1:4">
      <c r="A403" t="s">
        <v>539</v>
      </c>
      <c r="B403" t="s">
        <v>180</v>
      </c>
      <c r="C403" t="s">
        <v>181</v>
      </c>
      <c r="D403">
        <v>3</v>
      </c>
    </row>
    <row r="404" spans="1:4">
      <c r="A404" t="s">
        <v>540</v>
      </c>
      <c r="B404" t="s">
        <v>193</v>
      </c>
      <c r="C404" t="s">
        <v>194</v>
      </c>
      <c r="D404">
        <v>15</v>
      </c>
    </row>
    <row r="405" spans="1:4">
      <c r="A405" t="s">
        <v>541</v>
      </c>
      <c r="B405" t="s">
        <v>356</v>
      </c>
      <c r="C405" t="s">
        <v>357</v>
      </c>
      <c r="D405">
        <v>2</v>
      </c>
    </row>
    <row r="406" spans="1:4">
      <c r="A406" t="s">
        <v>542</v>
      </c>
      <c r="B406" t="s">
        <v>270</v>
      </c>
      <c r="C406" t="s">
        <v>271</v>
      </c>
      <c r="D406">
        <v>2</v>
      </c>
    </row>
    <row r="407" spans="1:4">
      <c r="A407" t="s">
        <v>543</v>
      </c>
      <c r="B407" t="s">
        <v>356</v>
      </c>
      <c r="C407" t="s">
        <v>357</v>
      </c>
      <c r="D407">
        <v>2</v>
      </c>
    </row>
    <row r="408" spans="1:4">
      <c r="A408" t="s">
        <v>544</v>
      </c>
      <c r="B408" t="s">
        <v>270</v>
      </c>
      <c r="C408" t="s">
        <v>271</v>
      </c>
      <c r="D408">
        <v>4</v>
      </c>
    </row>
    <row r="409" spans="1:4">
      <c r="A409" t="s">
        <v>545</v>
      </c>
      <c r="B409" t="s">
        <v>270</v>
      </c>
      <c r="C409" t="s">
        <v>271</v>
      </c>
      <c r="D409">
        <v>3</v>
      </c>
    </row>
    <row r="410" spans="1:4">
      <c r="A410" t="s">
        <v>546</v>
      </c>
      <c r="B410" t="s">
        <v>270</v>
      </c>
      <c r="C410" t="s">
        <v>271</v>
      </c>
      <c r="D410">
        <v>4</v>
      </c>
    </row>
    <row r="411" spans="1:4">
      <c r="A411" t="s">
        <v>547</v>
      </c>
      <c r="B411" t="s">
        <v>103</v>
      </c>
      <c r="C411" t="s">
        <v>104</v>
      </c>
      <c r="D411">
        <v>6</v>
      </c>
    </row>
    <row r="412" spans="1:4">
      <c r="A412" t="s">
        <v>548</v>
      </c>
      <c r="B412" t="s">
        <v>38</v>
      </c>
      <c r="C412" t="s">
        <v>39</v>
      </c>
      <c r="D412">
        <v>3</v>
      </c>
    </row>
    <row r="413" spans="1:4">
      <c r="A413" t="s">
        <v>549</v>
      </c>
      <c r="B413" t="s">
        <v>270</v>
      </c>
      <c r="C413" t="s">
        <v>271</v>
      </c>
      <c r="D413">
        <v>5</v>
      </c>
    </row>
    <row r="414" spans="1:4">
      <c r="A414" t="s">
        <v>550</v>
      </c>
      <c r="B414" t="s">
        <v>220</v>
      </c>
      <c r="C414" t="s">
        <v>221</v>
      </c>
      <c r="D414">
        <v>7</v>
      </c>
    </row>
    <row r="415" spans="1:4">
      <c r="A415" t="s">
        <v>551</v>
      </c>
      <c r="B415" t="s">
        <v>161</v>
      </c>
      <c r="C415" t="s">
        <v>162</v>
      </c>
      <c r="D415">
        <v>2</v>
      </c>
    </row>
    <row r="416" spans="1:4">
      <c r="A416" t="s">
        <v>552</v>
      </c>
      <c r="B416" t="s">
        <v>150</v>
      </c>
      <c r="C416" t="s">
        <v>151</v>
      </c>
      <c r="D416">
        <v>47</v>
      </c>
    </row>
    <row r="417" spans="1:4">
      <c r="A417" t="s">
        <v>553</v>
      </c>
      <c r="B417" t="s">
        <v>170</v>
      </c>
      <c r="C417" t="s">
        <v>171</v>
      </c>
      <c r="D417">
        <v>24</v>
      </c>
    </row>
    <row r="418" spans="1:4">
      <c r="A418" t="s">
        <v>554</v>
      </c>
      <c r="B418" t="s">
        <v>120</v>
      </c>
      <c r="C418" t="s">
        <v>121</v>
      </c>
      <c r="D418">
        <v>36</v>
      </c>
    </row>
    <row r="419" spans="1:4">
      <c r="A419" t="s">
        <v>555</v>
      </c>
      <c r="B419" t="s">
        <v>69</v>
      </c>
      <c r="C419" t="s">
        <v>70</v>
      </c>
      <c r="D419">
        <v>27</v>
      </c>
    </row>
    <row r="420" spans="1:4">
      <c r="A420" t="s">
        <v>556</v>
      </c>
      <c r="B420" t="s">
        <v>124</v>
      </c>
      <c r="C420" t="s">
        <v>125</v>
      </c>
      <c r="D420">
        <v>4</v>
      </c>
    </row>
    <row r="421" spans="1:4">
      <c r="A421" t="s">
        <v>557</v>
      </c>
      <c r="B421" t="s">
        <v>150</v>
      </c>
      <c r="C421" t="s">
        <v>151</v>
      </c>
      <c r="D421">
        <v>31</v>
      </c>
    </row>
    <row r="422" spans="1:4">
      <c r="A422" t="s">
        <v>558</v>
      </c>
      <c r="B422" t="s">
        <v>124</v>
      </c>
      <c r="C422" t="s">
        <v>125</v>
      </c>
      <c r="D422">
        <v>43</v>
      </c>
    </row>
    <row r="423" spans="1:4">
      <c r="A423" t="s">
        <v>559</v>
      </c>
      <c r="B423" t="s">
        <v>170</v>
      </c>
      <c r="C423" t="s">
        <v>171</v>
      </c>
      <c r="D423">
        <v>17</v>
      </c>
    </row>
    <row r="424" spans="1:4">
      <c r="A424" t="s">
        <v>560</v>
      </c>
      <c r="B424" t="s">
        <v>38</v>
      </c>
      <c r="C424" t="s">
        <v>39</v>
      </c>
      <c r="D424">
        <v>18</v>
      </c>
    </row>
    <row r="425" spans="1:4">
      <c r="A425" t="s">
        <v>561</v>
      </c>
      <c r="B425" t="s">
        <v>120</v>
      </c>
      <c r="C425" t="s">
        <v>121</v>
      </c>
      <c r="D425">
        <v>2</v>
      </c>
    </row>
    <row r="426" spans="1:4">
      <c r="A426" t="s">
        <v>562</v>
      </c>
      <c r="B426" t="s">
        <v>38</v>
      </c>
      <c r="C426" t="s">
        <v>39</v>
      </c>
      <c r="D426">
        <v>19</v>
      </c>
    </row>
    <row r="427" spans="1:4">
      <c r="A427" t="s">
        <v>563</v>
      </c>
      <c r="B427" t="s">
        <v>137</v>
      </c>
      <c r="C427" t="s">
        <v>138</v>
      </c>
      <c r="D427">
        <v>5</v>
      </c>
    </row>
    <row r="428" spans="1:4">
      <c r="A428" t="s">
        <v>564</v>
      </c>
      <c r="B428" t="s">
        <v>137</v>
      </c>
      <c r="C428" t="s">
        <v>138</v>
      </c>
      <c r="D428">
        <v>3</v>
      </c>
    </row>
    <row r="429" spans="1:4">
      <c r="A429" t="s">
        <v>565</v>
      </c>
      <c r="B429" t="s">
        <v>38</v>
      </c>
      <c r="C429" t="s">
        <v>39</v>
      </c>
      <c r="D429">
        <v>33</v>
      </c>
    </row>
    <row r="430" spans="1:4">
      <c r="A430" t="s">
        <v>566</v>
      </c>
      <c r="B430" t="s">
        <v>112</v>
      </c>
      <c r="C430" t="s">
        <v>113</v>
      </c>
      <c r="D430">
        <v>15</v>
      </c>
    </row>
    <row r="431" spans="1:4">
      <c r="A431" t="s">
        <v>567</v>
      </c>
      <c r="B431" t="s">
        <v>99</v>
      </c>
      <c r="C431" t="s">
        <v>100</v>
      </c>
      <c r="D431">
        <v>15</v>
      </c>
    </row>
    <row r="432" spans="1:4">
      <c r="A432" t="s">
        <v>568</v>
      </c>
      <c r="B432" t="s">
        <v>137</v>
      </c>
      <c r="C432" t="s">
        <v>138</v>
      </c>
      <c r="D432">
        <v>20</v>
      </c>
    </row>
    <row r="433" spans="1:4">
      <c r="A433" t="s">
        <v>569</v>
      </c>
      <c r="B433" t="s">
        <v>38</v>
      </c>
      <c r="C433" t="s">
        <v>39</v>
      </c>
      <c r="D433">
        <v>35</v>
      </c>
    </row>
    <row r="434" spans="1:4">
      <c r="A434" t="s">
        <v>570</v>
      </c>
      <c r="B434" t="s">
        <v>107</v>
      </c>
      <c r="C434" t="s">
        <v>108</v>
      </c>
      <c r="D434">
        <v>16</v>
      </c>
    </row>
    <row r="435" spans="1:4">
      <c r="A435" t="s">
        <v>571</v>
      </c>
      <c r="B435" t="s">
        <v>117</v>
      </c>
      <c r="C435" t="s">
        <v>118</v>
      </c>
      <c r="D435">
        <v>30</v>
      </c>
    </row>
    <row r="436" spans="1:4">
      <c r="A436" t="s">
        <v>572</v>
      </c>
      <c r="B436" t="s">
        <v>38</v>
      </c>
      <c r="C436" t="s">
        <v>39</v>
      </c>
      <c r="D436">
        <v>16</v>
      </c>
    </row>
    <row r="437" spans="1:4">
      <c r="A437" t="s">
        <v>573</v>
      </c>
      <c r="B437" t="s">
        <v>204</v>
      </c>
      <c r="C437" t="s">
        <v>205</v>
      </c>
      <c r="D437">
        <v>16</v>
      </c>
    </row>
    <row r="438" spans="1:4">
      <c r="A438" t="s">
        <v>574</v>
      </c>
      <c r="B438" t="s">
        <v>153</v>
      </c>
      <c r="C438" t="s">
        <v>154</v>
      </c>
      <c r="D438">
        <v>6</v>
      </c>
    </row>
    <row r="439" spans="1:4">
      <c r="A439" t="s">
        <v>575</v>
      </c>
      <c r="B439" t="s">
        <v>31</v>
      </c>
      <c r="C439" t="s">
        <v>32</v>
      </c>
      <c r="D439">
        <v>14</v>
      </c>
    </row>
    <row r="440" spans="1:4">
      <c r="A440" t="s">
        <v>576</v>
      </c>
      <c r="B440" t="s">
        <v>211</v>
      </c>
      <c r="C440" t="s">
        <v>212</v>
      </c>
      <c r="D440">
        <v>9</v>
      </c>
    </row>
    <row r="441" spans="1:4">
      <c r="A441" t="s">
        <v>577</v>
      </c>
      <c r="B441" t="s">
        <v>69</v>
      </c>
      <c r="C441" t="s">
        <v>70</v>
      </c>
      <c r="D441">
        <v>25</v>
      </c>
    </row>
    <row r="442" spans="1:4">
      <c r="A442" t="s">
        <v>578</v>
      </c>
      <c r="B442" t="s">
        <v>391</v>
      </c>
      <c r="C442" t="s">
        <v>392</v>
      </c>
      <c r="D442">
        <v>19</v>
      </c>
    </row>
    <row r="443" spans="1:4">
      <c r="A443" t="s">
        <v>579</v>
      </c>
      <c r="B443" t="s">
        <v>129</v>
      </c>
      <c r="C443" t="s">
        <v>130</v>
      </c>
      <c r="D443">
        <v>19</v>
      </c>
    </row>
    <row r="444" spans="1:4">
      <c r="A444" t="s">
        <v>580</v>
      </c>
      <c r="B444" t="s">
        <v>211</v>
      </c>
      <c r="C444" t="s">
        <v>212</v>
      </c>
      <c r="D444">
        <v>17</v>
      </c>
    </row>
    <row r="445" spans="1:4">
      <c r="A445" t="s">
        <v>581</v>
      </c>
      <c r="B445" t="s">
        <v>582</v>
      </c>
      <c r="C445" t="s">
        <v>583</v>
      </c>
      <c r="D445">
        <v>12</v>
      </c>
    </row>
    <row r="446" spans="1:4">
      <c r="A446" t="s">
        <v>584</v>
      </c>
      <c r="B446" t="s">
        <v>137</v>
      </c>
      <c r="C446" t="s">
        <v>138</v>
      </c>
      <c r="D446">
        <v>15</v>
      </c>
    </row>
    <row r="447" spans="1:4">
      <c r="A447" t="s">
        <v>585</v>
      </c>
      <c r="B447" t="s">
        <v>241</v>
      </c>
      <c r="C447" t="s">
        <v>242</v>
      </c>
      <c r="D447">
        <v>16</v>
      </c>
    </row>
    <row r="448" spans="1:4">
      <c r="A448" t="s">
        <v>586</v>
      </c>
      <c r="B448" t="s">
        <v>69</v>
      </c>
      <c r="C448" t="s">
        <v>70</v>
      </c>
      <c r="D448">
        <v>14</v>
      </c>
    </row>
    <row r="449" spans="1:4">
      <c r="A449" t="s">
        <v>587</v>
      </c>
      <c r="B449" t="s">
        <v>270</v>
      </c>
      <c r="C449" t="s">
        <v>271</v>
      </c>
      <c r="D449">
        <v>15</v>
      </c>
    </row>
    <row r="450" spans="1:4">
      <c r="A450" t="s">
        <v>588</v>
      </c>
      <c r="B450" t="s">
        <v>38</v>
      </c>
      <c r="C450" t="s">
        <v>39</v>
      </c>
      <c r="D450">
        <v>10</v>
      </c>
    </row>
    <row r="451" spans="1:4">
      <c r="A451" t="s">
        <v>589</v>
      </c>
      <c r="B451" t="s">
        <v>141</v>
      </c>
      <c r="C451" t="s">
        <v>142</v>
      </c>
      <c r="D451">
        <v>27</v>
      </c>
    </row>
    <row r="452" spans="1:4">
      <c r="A452" t="s">
        <v>590</v>
      </c>
      <c r="B452" t="s">
        <v>107</v>
      </c>
      <c r="C452" t="s">
        <v>108</v>
      </c>
      <c r="D452">
        <v>4</v>
      </c>
    </row>
    <row r="453" spans="1:4">
      <c r="A453" t="s">
        <v>591</v>
      </c>
      <c r="B453" t="s">
        <v>107</v>
      </c>
      <c r="C453" t="s">
        <v>108</v>
      </c>
      <c r="D453">
        <v>24</v>
      </c>
    </row>
    <row r="454" spans="1:4">
      <c r="A454" t="s">
        <v>592</v>
      </c>
      <c r="B454" t="s">
        <v>38</v>
      </c>
      <c r="C454" t="s">
        <v>39</v>
      </c>
      <c r="D454">
        <v>2</v>
      </c>
    </row>
    <row r="455" spans="1:4">
      <c r="A455" t="s">
        <v>593</v>
      </c>
      <c r="B455" t="s">
        <v>38</v>
      </c>
      <c r="C455" t="s">
        <v>39</v>
      </c>
      <c r="D455">
        <v>2</v>
      </c>
    </row>
    <row r="456" spans="1:4">
      <c r="A456" t="s">
        <v>594</v>
      </c>
      <c r="B456" t="s">
        <v>38</v>
      </c>
      <c r="C456" t="s">
        <v>39</v>
      </c>
      <c r="D456">
        <v>5</v>
      </c>
    </row>
    <row r="457" spans="1:4">
      <c r="A457" t="s">
        <v>595</v>
      </c>
      <c r="B457" t="s">
        <v>188</v>
      </c>
      <c r="C457" t="s">
        <v>189</v>
      </c>
      <c r="D457">
        <v>6</v>
      </c>
    </row>
    <row r="458" spans="1:4">
      <c r="A458" t="s">
        <v>596</v>
      </c>
      <c r="B458" t="s">
        <v>137</v>
      </c>
      <c r="C458" t="s">
        <v>138</v>
      </c>
      <c r="D458">
        <v>8</v>
      </c>
    </row>
    <row r="459" spans="1:4">
      <c r="A459" t="s">
        <v>597</v>
      </c>
      <c r="B459" t="s">
        <v>137</v>
      </c>
      <c r="C459" t="s">
        <v>138</v>
      </c>
      <c r="D459">
        <v>4</v>
      </c>
    </row>
    <row r="460" spans="1:4">
      <c r="A460" t="s">
        <v>598</v>
      </c>
      <c r="B460" t="s">
        <v>137</v>
      </c>
      <c r="C460" t="s">
        <v>138</v>
      </c>
      <c r="D460">
        <v>4</v>
      </c>
    </row>
    <row r="461" spans="1:4">
      <c r="A461" t="s">
        <v>599</v>
      </c>
      <c r="B461" t="s">
        <v>399</v>
      </c>
      <c r="C461" t="s">
        <v>400</v>
      </c>
      <c r="D461">
        <v>9</v>
      </c>
    </row>
    <row r="462" spans="1:4">
      <c r="A462" t="s">
        <v>600</v>
      </c>
      <c r="B462" t="s">
        <v>601</v>
      </c>
      <c r="C462" t="s">
        <v>602</v>
      </c>
      <c r="D462">
        <v>2</v>
      </c>
    </row>
    <row r="463" spans="1:4">
      <c r="A463" t="s">
        <v>603</v>
      </c>
      <c r="B463" t="s">
        <v>601</v>
      </c>
      <c r="C463" t="s">
        <v>602</v>
      </c>
      <c r="D463">
        <v>4</v>
      </c>
    </row>
    <row r="464" spans="1:4">
      <c r="A464" t="s">
        <v>604</v>
      </c>
      <c r="B464" t="s">
        <v>399</v>
      </c>
      <c r="C464" t="s">
        <v>400</v>
      </c>
      <c r="D464">
        <v>7</v>
      </c>
    </row>
    <row r="465" spans="1:4">
      <c r="A465" t="s">
        <v>605</v>
      </c>
      <c r="B465" t="s">
        <v>582</v>
      </c>
      <c r="C465" t="s">
        <v>583</v>
      </c>
      <c r="D465">
        <v>10</v>
      </c>
    </row>
    <row r="466" spans="1:4">
      <c r="A466" t="s">
        <v>606</v>
      </c>
      <c r="B466" t="s">
        <v>399</v>
      </c>
      <c r="C466" t="s">
        <v>400</v>
      </c>
      <c r="D466">
        <v>14</v>
      </c>
    </row>
    <row r="467" spans="1:4">
      <c r="A467" t="s">
        <v>607</v>
      </c>
      <c r="B467" t="s">
        <v>112</v>
      </c>
      <c r="C467" t="s">
        <v>113</v>
      </c>
      <c r="D467">
        <v>9</v>
      </c>
    </row>
    <row r="468" spans="1:4">
      <c r="A468" t="s">
        <v>608</v>
      </c>
      <c r="B468" t="s">
        <v>112</v>
      </c>
      <c r="C468" t="s">
        <v>113</v>
      </c>
      <c r="D468">
        <v>11</v>
      </c>
    </row>
    <row r="469" spans="1:4">
      <c r="A469" t="s">
        <v>609</v>
      </c>
      <c r="B469" t="s">
        <v>99</v>
      </c>
      <c r="C469" t="s">
        <v>100</v>
      </c>
      <c r="D469">
        <v>2</v>
      </c>
    </row>
    <row r="470" spans="1:4">
      <c r="A470" t="s">
        <v>610</v>
      </c>
      <c r="B470" t="s">
        <v>137</v>
      </c>
      <c r="C470" t="s">
        <v>138</v>
      </c>
      <c r="D470">
        <v>5</v>
      </c>
    </row>
    <row r="471" spans="1:4">
      <c r="A471" t="s">
        <v>611</v>
      </c>
      <c r="B471" t="s">
        <v>38</v>
      </c>
      <c r="C471" t="s">
        <v>39</v>
      </c>
      <c r="D471">
        <v>2</v>
      </c>
    </row>
    <row r="472" spans="1:4">
      <c r="A472" t="s">
        <v>612</v>
      </c>
      <c r="B472" t="s">
        <v>188</v>
      </c>
      <c r="C472" t="s">
        <v>189</v>
      </c>
      <c r="D472">
        <v>5</v>
      </c>
    </row>
    <row r="473" spans="1:4">
      <c r="A473" t="s">
        <v>613</v>
      </c>
      <c r="B473" t="s">
        <v>38</v>
      </c>
      <c r="C473" t="s">
        <v>39</v>
      </c>
      <c r="D473">
        <v>9</v>
      </c>
    </row>
    <row r="474" spans="1:4">
      <c r="A474" t="s">
        <v>614</v>
      </c>
      <c r="B474" t="s">
        <v>188</v>
      </c>
      <c r="C474" t="s">
        <v>189</v>
      </c>
      <c r="D474">
        <v>4</v>
      </c>
    </row>
    <row r="475" spans="1:4">
      <c r="A475" t="s">
        <v>615</v>
      </c>
      <c r="B475" t="s">
        <v>211</v>
      </c>
      <c r="C475" t="s">
        <v>212</v>
      </c>
      <c r="D475">
        <v>4</v>
      </c>
    </row>
    <row r="476" spans="1:4">
      <c r="A476" t="s">
        <v>616</v>
      </c>
      <c r="B476" t="s">
        <v>211</v>
      </c>
      <c r="C476" t="s">
        <v>212</v>
      </c>
      <c r="D476">
        <v>2</v>
      </c>
    </row>
    <row r="477" spans="1:4">
      <c r="A477" t="s">
        <v>617</v>
      </c>
      <c r="B477" t="s">
        <v>38</v>
      </c>
      <c r="C477" t="s">
        <v>39</v>
      </c>
      <c r="D477">
        <v>15</v>
      </c>
    </row>
    <row r="478" spans="1:4">
      <c r="A478" t="s">
        <v>618</v>
      </c>
      <c r="B478" t="s">
        <v>38</v>
      </c>
      <c r="C478" t="s">
        <v>39</v>
      </c>
      <c r="D478">
        <v>4</v>
      </c>
    </row>
    <row r="479" spans="1:4">
      <c r="A479" t="s">
        <v>619</v>
      </c>
      <c r="B479" t="s">
        <v>38</v>
      </c>
      <c r="C479" t="s">
        <v>39</v>
      </c>
      <c r="D479">
        <v>12</v>
      </c>
    </row>
    <row r="480" spans="1:4">
      <c r="A480" t="s">
        <v>620</v>
      </c>
      <c r="B480" t="s">
        <v>38</v>
      </c>
      <c r="C480" t="s">
        <v>39</v>
      </c>
      <c r="D480">
        <v>2</v>
      </c>
    </row>
    <row r="481" spans="1:4">
      <c r="A481" t="s">
        <v>621</v>
      </c>
      <c r="B481" t="s">
        <v>270</v>
      </c>
      <c r="C481" t="s">
        <v>271</v>
      </c>
      <c r="D481">
        <v>5</v>
      </c>
    </row>
    <row r="482" spans="1:4">
      <c r="A482" t="s">
        <v>622</v>
      </c>
      <c r="B482" t="s">
        <v>211</v>
      </c>
      <c r="C482" t="s">
        <v>212</v>
      </c>
      <c r="D482">
        <v>11</v>
      </c>
    </row>
    <row r="483" spans="1:4">
      <c r="A483" t="s">
        <v>623</v>
      </c>
      <c r="B483" t="s">
        <v>211</v>
      </c>
      <c r="C483" t="s">
        <v>212</v>
      </c>
      <c r="D483">
        <v>6</v>
      </c>
    </row>
    <row r="484" spans="1:4">
      <c r="A484" t="s">
        <v>624</v>
      </c>
      <c r="B484" t="s">
        <v>107</v>
      </c>
      <c r="C484" t="s">
        <v>108</v>
      </c>
      <c r="D484">
        <v>5</v>
      </c>
    </row>
    <row r="485" spans="1:4">
      <c r="A485" t="s">
        <v>625</v>
      </c>
      <c r="B485" t="s">
        <v>38</v>
      </c>
      <c r="C485" t="s">
        <v>39</v>
      </c>
      <c r="D485">
        <v>5</v>
      </c>
    </row>
    <row r="486" spans="1:4">
      <c r="A486" t="s">
        <v>626</v>
      </c>
      <c r="B486" t="s">
        <v>107</v>
      </c>
      <c r="C486" t="s">
        <v>108</v>
      </c>
      <c r="D486">
        <v>2</v>
      </c>
    </row>
    <row r="487" spans="1:4">
      <c r="A487" t="s">
        <v>627</v>
      </c>
      <c r="B487" t="s">
        <v>38</v>
      </c>
      <c r="C487" t="s">
        <v>39</v>
      </c>
      <c r="D487">
        <v>9</v>
      </c>
    </row>
    <row r="488" spans="1:4">
      <c r="A488" t="s">
        <v>628</v>
      </c>
      <c r="B488" t="s">
        <v>38</v>
      </c>
      <c r="C488" t="s">
        <v>39</v>
      </c>
      <c r="D488">
        <v>3</v>
      </c>
    </row>
    <row r="489" spans="1:4">
      <c r="A489" t="s">
        <v>629</v>
      </c>
      <c r="B489" t="s">
        <v>38</v>
      </c>
      <c r="C489" t="s">
        <v>39</v>
      </c>
      <c r="D489">
        <v>2</v>
      </c>
    </row>
    <row r="490" spans="1:4">
      <c r="A490" t="s">
        <v>630</v>
      </c>
      <c r="B490" t="s">
        <v>112</v>
      </c>
      <c r="C490" t="s">
        <v>113</v>
      </c>
      <c r="D490">
        <v>6</v>
      </c>
    </row>
    <row r="491" spans="1:4">
      <c r="A491" t="s">
        <v>631</v>
      </c>
      <c r="B491" t="s">
        <v>99</v>
      </c>
      <c r="C491" t="s">
        <v>100</v>
      </c>
      <c r="D491">
        <v>2</v>
      </c>
    </row>
    <row r="492" spans="1:4">
      <c r="A492" t="s">
        <v>632</v>
      </c>
      <c r="B492" t="s">
        <v>137</v>
      </c>
      <c r="C492" t="s">
        <v>138</v>
      </c>
      <c r="D492">
        <v>21</v>
      </c>
    </row>
    <row r="493" spans="1:4">
      <c r="A493" t="s">
        <v>633</v>
      </c>
      <c r="B493" t="s">
        <v>137</v>
      </c>
      <c r="C493" t="s">
        <v>138</v>
      </c>
      <c r="D493">
        <v>2</v>
      </c>
    </row>
    <row r="494" spans="1:4">
      <c r="A494" t="s">
        <v>634</v>
      </c>
      <c r="B494" t="s">
        <v>137</v>
      </c>
      <c r="C494" t="s">
        <v>138</v>
      </c>
      <c r="D494">
        <v>5</v>
      </c>
    </row>
    <row r="495" spans="1:4">
      <c r="A495" t="s">
        <v>635</v>
      </c>
      <c r="B495" t="s">
        <v>137</v>
      </c>
      <c r="C495" t="s">
        <v>138</v>
      </c>
      <c r="D495">
        <v>8</v>
      </c>
    </row>
    <row r="496" spans="1:4">
      <c r="A496" t="s">
        <v>636</v>
      </c>
      <c r="B496" t="s">
        <v>137</v>
      </c>
      <c r="C496" t="s">
        <v>138</v>
      </c>
      <c r="D496">
        <v>3</v>
      </c>
    </row>
    <row r="497" spans="1:4">
      <c r="A497" t="s">
        <v>637</v>
      </c>
      <c r="B497" t="s">
        <v>137</v>
      </c>
      <c r="C497" t="s">
        <v>138</v>
      </c>
      <c r="D497">
        <v>2</v>
      </c>
    </row>
    <row r="498" spans="1:4">
      <c r="A498" t="s">
        <v>638</v>
      </c>
      <c r="B498" t="s">
        <v>99</v>
      </c>
      <c r="C498" t="s">
        <v>100</v>
      </c>
      <c r="D498">
        <v>4</v>
      </c>
    </row>
    <row r="499" spans="1:4">
      <c r="A499" t="s">
        <v>639</v>
      </c>
      <c r="B499" t="s">
        <v>137</v>
      </c>
      <c r="C499" t="s">
        <v>138</v>
      </c>
      <c r="D499">
        <v>6</v>
      </c>
    </row>
    <row r="500" spans="1:4">
      <c r="A500" t="s">
        <v>640</v>
      </c>
      <c r="B500" t="s">
        <v>99</v>
      </c>
      <c r="C500" t="s">
        <v>100</v>
      </c>
      <c r="D500">
        <v>2</v>
      </c>
    </row>
    <row r="501" spans="1:4">
      <c r="A501" t="s">
        <v>641</v>
      </c>
      <c r="B501" t="s">
        <v>124</v>
      </c>
      <c r="C501" t="s">
        <v>125</v>
      </c>
      <c r="D501">
        <v>8</v>
      </c>
    </row>
    <row r="502" spans="1:4">
      <c r="A502" t="s">
        <v>642</v>
      </c>
      <c r="B502" t="s">
        <v>137</v>
      </c>
      <c r="C502" t="s">
        <v>138</v>
      </c>
      <c r="D502">
        <v>3</v>
      </c>
    </row>
    <row r="503" spans="1:4">
      <c r="A503" t="s">
        <v>643</v>
      </c>
      <c r="B503" t="s">
        <v>211</v>
      </c>
      <c r="C503" t="s">
        <v>212</v>
      </c>
      <c r="D503">
        <v>11</v>
      </c>
    </row>
    <row r="504" spans="1:4">
      <c r="A504" t="s">
        <v>644</v>
      </c>
      <c r="B504" t="s">
        <v>38</v>
      </c>
      <c r="C504" t="s">
        <v>39</v>
      </c>
      <c r="D504">
        <v>2</v>
      </c>
    </row>
    <row r="505" spans="1:4">
      <c r="A505" t="s">
        <v>645</v>
      </c>
      <c r="B505" t="s">
        <v>137</v>
      </c>
      <c r="C505" t="s">
        <v>138</v>
      </c>
      <c r="D505">
        <v>8</v>
      </c>
    </row>
    <row r="506" spans="1:4">
      <c r="A506" t="s">
        <v>646</v>
      </c>
      <c r="B506" t="s">
        <v>38</v>
      </c>
      <c r="C506" t="s">
        <v>39</v>
      </c>
      <c r="D506">
        <v>2</v>
      </c>
    </row>
    <row r="507" spans="1:4">
      <c r="A507" t="s">
        <v>647</v>
      </c>
      <c r="B507" t="s">
        <v>188</v>
      </c>
      <c r="C507" t="s">
        <v>189</v>
      </c>
      <c r="D507">
        <v>13</v>
      </c>
    </row>
    <row r="508" spans="1:4">
      <c r="A508" t="s">
        <v>648</v>
      </c>
      <c r="B508" t="s">
        <v>38</v>
      </c>
      <c r="C508" t="s">
        <v>39</v>
      </c>
      <c r="D508">
        <v>2</v>
      </c>
    </row>
    <row r="509" spans="1:4">
      <c r="A509" t="s">
        <v>649</v>
      </c>
      <c r="B509" t="s">
        <v>38</v>
      </c>
      <c r="C509" t="s">
        <v>39</v>
      </c>
      <c r="D509">
        <v>26</v>
      </c>
    </row>
    <row r="510" spans="1:4">
      <c r="A510" t="s">
        <v>650</v>
      </c>
      <c r="B510" t="s">
        <v>38</v>
      </c>
      <c r="C510" t="s">
        <v>39</v>
      </c>
      <c r="D510">
        <v>19</v>
      </c>
    </row>
    <row r="511" spans="1:4">
      <c r="A511" t="s">
        <v>651</v>
      </c>
      <c r="B511" t="s">
        <v>38</v>
      </c>
      <c r="C511" t="s">
        <v>39</v>
      </c>
      <c r="D511">
        <v>2</v>
      </c>
    </row>
    <row r="512" spans="1:4">
      <c r="A512" t="s">
        <v>652</v>
      </c>
      <c r="B512" t="s">
        <v>137</v>
      </c>
      <c r="C512" t="s">
        <v>138</v>
      </c>
      <c r="D512">
        <v>3</v>
      </c>
    </row>
    <row r="513" spans="1:4">
      <c r="A513" t="s">
        <v>653</v>
      </c>
      <c r="B513" t="s">
        <v>137</v>
      </c>
      <c r="C513" t="s">
        <v>138</v>
      </c>
      <c r="D513">
        <v>2</v>
      </c>
    </row>
    <row r="514" spans="1:4">
      <c r="A514" t="s">
        <v>654</v>
      </c>
      <c r="B514" t="s">
        <v>137</v>
      </c>
      <c r="C514" t="s">
        <v>138</v>
      </c>
      <c r="D514">
        <v>6</v>
      </c>
    </row>
    <row r="515" spans="1:4">
      <c r="A515" t="s">
        <v>655</v>
      </c>
      <c r="B515" t="s">
        <v>137</v>
      </c>
      <c r="C515" t="s">
        <v>138</v>
      </c>
      <c r="D515">
        <v>3</v>
      </c>
    </row>
    <row r="516" spans="1:4">
      <c r="A516" t="s">
        <v>656</v>
      </c>
      <c r="B516" t="s">
        <v>137</v>
      </c>
      <c r="C516" t="s">
        <v>138</v>
      </c>
      <c r="D516">
        <v>8</v>
      </c>
    </row>
    <row r="517" spans="1:4">
      <c r="A517" t="s">
        <v>657</v>
      </c>
      <c r="B517" t="s">
        <v>137</v>
      </c>
      <c r="C517" t="s">
        <v>138</v>
      </c>
      <c r="D517">
        <v>4</v>
      </c>
    </row>
    <row r="518" spans="1:4">
      <c r="A518" t="s">
        <v>658</v>
      </c>
      <c r="B518" t="s">
        <v>137</v>
      </c>
      <c r="C518" t="s">
        <v>138</v>
      </c>
      <c r="D518">
        <v>14</v>
      </c>
    </row>
    <row r="519" spans="1:4">
      <c r="A519" t="s">
        <v>659</v>
      </c>
      <c r="B519" t="s">
        <v>137</v>
      </c>
      <c r="C519" t="s">
        <v>138</v>
      </c>
      <c r="D519">
        <v>23</v>
      </c>
    </row>
    <row r="520" spans="1:4">
      <c r="A520" t="s">
        <v>660</v>
      </c>
      <c r="B520" t="s">
        <v>137</v>
      </c>
      <c r="C520" t="s">
        <v>138</v>
      </c>
      <c r="D520">
        <v>6</v>
      </c>
    </row>
    <row r="521" spans="1:4">
      <c r="A521" t="s">
        <v>661</v>
      </c>
      <c r="B521" t="s">
        <v>75</v>
      </c>
      <c r="C521" t="s">
        <v>76</v>
      </c>
      <c r="D521">
        <v>15</v>
      </c>
    </row>
    <row r="522" spans="1:4">
      <c r="A522" t="s">
        <v>662</v>
      </c>
      <c r="B522" t="s">
        <v>150</v>
      </c>
      <c r="C522" t="s">
        <v>151</v>
      </c>
      <c r="D522">
        <v>26</v>
      </c>
    </row>
    <row r="523" spans="1:4">
      <c r="A523" t="s">
        <v>663</v>
      </c>
      <c r="B523" t="s">
        <v>69</v>
      </c>
      <c r="C523" t="s">
        <v>70</v>
      </c>
      <c r="D523">
        <v>16</v>
      </c>
    </row>
    <row r="524" spans="1:4">
      <c r="A524" t="s">
        <v>664</v>
      </c>
      <c r="B524" t="s">
        <v>38</v>
      </c>
      <c r="C524" t="s">
        <v>39</v>
      </c>
      <c r="D524">
        <v>20</v>
      </c>
    </row>
    <row r="525" spans="1:4">
      <c r="A525" t="s">
        <v>665</v>
      </c>
      <c r="B525" t="s">
        <v>137</v>
      </c>
      <c r="C525" t="s">
        <v>138</v>
      </c>
      <c r="D525">
        <v>10</v>
      </c>
    </row>
    <row r="526" spans="1:4">
      <c r="A526" t="s">
        <v>666</v>
      </c>
      <c r="B526" t="s">
        <v>56</v>
      </c>
      <c r="C526" t="s">
        <v>57</v>
      </c>
      <c r="D526">
        <v>1</v>
      </c>
    </row>
    <row r="527" spans="1:4">
      <c r="A527" t="s">
        <v>667</v>
      </c>
      <c r="B527" t="s">
        <v>107</v>
      </c>
      <c r="C527" t="s">
        <v>108</v>
      </c>
      <c r="D527">
        <v>1</v>
      </c>
    </row>
    <row r="528" spans="1:4">
      <c r="A528" t="s">
        <v>668</v>
      </c>
      <c r="B528" t="s">
        <v>285</v>
      </c>
      <c r="C528" t="s">
        <v>286</v>
      </c>
      <c r="D528">
        <v>1</v>
      </c>
    </row>
    <row r="529" spans="1:4">
      <c r="A529" t="s">
        <v>669</v>
      </c>
      <c r="B529" t="s">
        <v>285</v>
      </c>
      <c r="C529" t="s">
        <v>286</v>
      </c>
      <c r="D529">
        <v>1</v>
      </c>
    </row>
    <row r="530" spans="1:4">
      <c r="A530" t="s">
        <v>670</v>
      </c>
      <c r="B530" t="s">
        <v>166</v>
      </c>
      <c r="C530" t="s">
        <v>167</v>
      </c>
      <c r="D530">
        <v>1</v>
      </c>
    </row>
    <row r="531" spans="1:4">
      <c r="A531" t="s">
        <v>671</v>
      </c>
      <c r="B531" t="s">
        <v>304</v>
      </c>
      <c r="C531" t="s">
        <v>305</v>
      </c>
      <c r="D531">
        <v>1</v>
      </c>
    </row>
    <row r="532" spans="1:4">
      <c r="A532" t="s">
        <v>672</v>
      </c>
      <c r="B532" t="s">
        <v>84</v>
      </c>
      <c r="C532" t="s">
        <v>85</v>
      </c>
      <c r="D532">
        <v>4</v>
      </c>
    </row>
    <row r="533" spans="1:4">
      <c r="A533" t="s">
        <v>673</v>
      </c>
      <c r="B533" t="s">
        <v>66</v>
      </c>
      <c r="C533" t="s">
        <v>67</v>
      </c>
      <c r="D533">
        <v>1</v>
      </c>
    </row>
    <row r="534" spans="1:4">
      <c r="A534" t="s">
        <v>674</v>
      </c>
      <c r="B534" t="s">
        <v>150</v>
      </c>
      <c r="C534" t="s">
        <v>151</v>
      </c>
      <c r="D534">
        <v>1</v>
      </c>
    </row>
    <row r="535" spans="1:4">
      <c r="A535" t="s">
        <v>675</v>
      </c>
      <c r="B535" t="s">
        <v>150</v>
      </c>
      <c r="C535" t="s">
        <v>151</v>
      </c>
      <c r="D535">
        <v>1</v>
      </c>
    </row>
    <row r="536" spans="1:4">
      <c r="A536" t="s">
        <v>676</v>
      </c>
      <c r="B536" t="s">
        <v>150</v>
      </c>
      <c r="C536" t="s">
        <v>151</v>
      </c>
      <c r="D536">
        <v>1</v>
      </c>
    </row>
    <row r="537" spans="1:4">
      <c r="A537" t="s">
        <v>677</v>
      </c>
      <c r="B537" t="s">
        <v>99</v>
      </c>
      <c r="C537" t="s">
        <v>100</v>
      </c>
      <c r="D537">
        <v>1</v>
      </c>
    </row>
    <row r="538" spans="1:4">
      <c r="A538" t="s">
        <v>678</v>
      </c>
      <c r="B538" t="s">
        <v>150</v>
      </c>
      <c r="C538" t="s">
        <v>151</v>
      </c>
      <c r="D538">
        <v>1</v>
      </c>
    </row>
    <row r="539" spans="1:4">
      <c r="A539" t="s">
        <v>679</v>
      </c>
      <c r="B539" t="s">
        <v>103</v>
      </c>
      <c r="C539" t="s">
        <v>104</v>
      </c>
      <c r="D539">
        <v>1</v>
      </c>
    </row>
    <row r="540" spans="1:4">
      <c r="A540" t="s">
        <v>680</v>
      </c>
      <c r="B540" t="s">
        <v>137</v>
      </c>
      <c r="C540" t="s">
        <v>138</v>
      </c>
      <c r="D540">
        <v>1</v>
      </c>
    </row>
    <row r="541" spans="1:4">
      <c r="A541" t="s">
        <v>681</v>
      </c>
      <c r="B541" t="s">
        <v>103</v>
      </c>
      <c r="C541" t="s">
        <v>104</v>
      </c>
      <c r="D541">
        <v>1</v>
      </c>
    </row>
    <row r="542" spans="1:4">
      <c r="A542" t="s">
        <v>682</v>
      </c>
      <c r="B542" t="s">
        <v>274</v>
      </c>
      <c r="C542" t="s">
        <v>275</v>
      </c>
      <c r="D542">
        <v>1</v>
      </c>
    </row>
    <row r="543" spans="1:4">
      <c r="A543" t="s">
        <v>683</v>
      </c>
      <c r="B543" t="s">
        <v>137</v>
      </c>
      <c r="C543" t="s">
        <v>138</v>
      </c>
      <c r="D543">
        <v>7</v>
      </c>
    </row>
    <row r="544" spans="1:4">
      <c r="A544" t="s">
        <v>684</v>
      </c>
      <c r="B544" t="s">
        <v>141</v>
      </c>
      <c r="C544" t="s">
        <v>142</v>
      </c>
      <c r="D544">
        <v>3</v>
      </c>
    </row>
    <row r="545" spans="1:4">
      <c r="A545" t="s">
        <v>685</v>
      </c>
      <c r="B545" t="s">
        <v>582</v>
      </c>
      <c r="C545" t="s">
        <v>583</v>
      </c>
      <c r="D545">
        <v>3</v>
      </c>
    </row>
    <row r="546" spans="1:4">
      <c r="A546" t="s">
        <v>686</v>
      </c>
      <c r="B546" t="s">
        <v>399</v>
      </c>
      <c r="C546" t="s">
        <v>400</v>
      </c>
      <c r="D546">
        <v>1</v>
      </c>
    </row>
    <row r="547" spans="1:4">
      <c r="A547" t="s">
        <v>687</v>
      </c>
      <c r="B547" t="s">
        <v>399</v>
      </c>
      <c r="C547" t="s">
        <v>400</v>
      </c>
      <c r="D547">
        <v>1</v>
      </c>
    </row>
    <row r="548" spans="1:4">
      <c r="A548" t="s">
        <v>688</v>
      </c>
      <c r="B548" t="s">
        <v>103</v>
      </c>
      <c r="C548" t="s">
        <v>104</v>
      </c>
      <c r="D548">
        <v>1</v>
      </c>
    </row>
    <row r="549" spans="1:4">
      <c r="A549" t="s">
        <v>689</v>
      </c>
      <c r="B549" t="s">
        <v>103</v>
      </c>
      <c r="C549" t="s">
        <v>104</v>
      </c>
      <c r="D549">
        <v>1</v>
      </c>
    </row>
    <row r="550" spans="1:4">
      <c r="A550" t="s">
        <v>690</v>
      </c>
      <c r="B550" t="s">
        <v>406</v>
      </c>
      <c r="C550" t="s">
        <v>407</v>
      </c>
      <c r="D550">
        <v>1</v>
      </c>
    </row>
    <row r="551" spans="1:4">
      <c r="A551" t="s">
        <v>691</v>
      </c>
      <c r="B551" t="s">
        <v>406</v>
      </c>
      <c r="C551" t="s">
        <v>407</v>
      </c>
      <c r="D551">
        <v>1</v>
      </c>
    </row>
    <row r="552" spans="1:4">
      <c r="A552" t="s">
        <v>692</v>
      </c>
      <c r="B552" t="s">
        <v>103</v>
      </c>
      <c r="C552" t="s">
        <v>104</v>
      </c>
      <c r="D552">
        <v>1</v>
      </c>
    </row>
    <row r="553" spans="1:4">
      <c r="A553" t="s">
        <v>693</v>
      </c>
      <c r="B553" t="s">
        <v>406</v>
      </c>
      <c r="C553" t="s">
        <v>407</v>
      </c>
      <c r="D553">
        <v>1</v>
      </c>
    </row>
    <row r="554" spans="1:4">
      <c r="A554" t="s">
        <v>694</v>
      </c>
      <c r="B554" t="s">
        <v>582</v>
      </c>
      <c r="C554" t="s">
        <v>583</v>
      </c>
      <c r="D554">
        <v>1</v>
      </c>
    </row>
    <row r="555" spans="1:4">
      <c r="A555" t="s">
        <v>695</v>
      </c>
      <c r="B555" t="s">
        <v>391</v>
      </c>
      <c r="C555" t="s">
        <v>392</v>
      </c>
      <c r="D555">
        <v>4</v>
      </c>
    </row>
    <row r="556" spans="1:4">
      <c r="A556" t="s">
        <v>696</v>
      </c>
      <c r="B556" t="s">
        <v>38</v>
      </c>
      <c r="C556" t="s">
        <v>39</v>
      </c>
      <c r="D556">
        <v>1</v>
      </c>
    </row>
    <row r="557" spans="1:4">
      <c r="A557" t="s">
        <v>697</v>
      </c>
      <c r="B557" t="s">
        <v>391</v>
      </c>
      <c r="C557" t="s">
        <v>392</v>
      </c>
      <c r="D557">
        <v>8</v>
      </c>
    </row>
    <row r="558" spans="1:4">
      <c r="A558" t="s">
        <v>698</v>
      </c>
      <c r="B558" t="s">
        <v>107</v>
      </c>
      <c r="C558" t="s">
        <v>108</v>
      </c>
      <c r="D558">
        <v>1</v>
      </c>
    </row>
    <row r="559" spans="1:4">
      <c r="A559" t="s">
        <v>699</v>
      </c>
      <c r="B559" t="s">
        <v>38</v>
      </c>
      <c r="C559" t="s">
        <v>39</v>
      </c>
      <c r="D559">
        <v>2</v>
      </c>
    </row>
    <row r="560" spans="1:4">
      <c r="A560" t="s">
        <v>700</v>
      </c>
      <c r="B560" t="s">
        <v>391</v>
      </c>
      <c r="C560" t="s">
        <v>392</v>
      </c>
      <c r="D560">
        <v>3</v>
      </c>
    </row>
    <row r="561" spans="1:4">
      <c r="A561" t="s">
        <v>701</v>
      </c>
      <c r="B561" t="s">
        <v>170</v>
      </c>
      <c r="C561" t="s">
        <v>171</v>
      </c>
      <c r="D561">
        <v>6</v>
      </c>
    </row>
    <row r="562" spans="1:4">
      <c r="A562" t="s">
        <v>702</v>
      </c>
      <c r="B562" t="s">
        <v>170</v>
      </c>
      <c r="C562" t="s">
        <v>171</v>
      </c>
      <c r="D562">
        <v>3</v>
      </c>
    </row>
    <row r="563" spans="1:4">
      <c r="A563" t="s">
        <v>703</v>
      </c>
      <c r="B563" t="s">
        <v>170</v>
      </c>
      <c r="C563" t="s">
        <v>171</v>
      </c>
      <c r="D563">
        <v>1</v>
      </c>
    </row>
    <row r="564" spans="1:4">
      <c r="A564" t="s">
        <v>704</v>
      </c>
      <c r="B564" t="s">
        <v>99</v>
      </c>
      <c r="C564" t="s">
        <v>100</v>
      </c>
      <c r="D564">
        <v>1</v>
      </c>
    </row>
    <row r="565" spans="1:4">
      <c r="A565" t="s">
        <v>705</v>
      </c>
      <c r="B565" t="s">
        <v>406</v>
      </c>
      <c r="C565" t="s">
        <v>407</v>
      </c>
      <c r="D565">
        <v>1</v>
      </c>
    </row>
    <row r="566" spans="1:4">
      <c r="A566" t="s">
        <v>706</v>
      </c>
      <c r="B566" t="s">
        <v>38</v>
      </c>
      <c r="C566" t="s">
        <v>39</v>
      </c>
      <c r="D566">
        <v>5</v>
      </c>
    </row>
    <row r="567" spans="1:4">
      <c r="A567" t="s">
        <v>707</v>
      </c>
      <c r="B567" t="s">
        <v>134</v>
      </c>
      <c r="C567" t="s">
        <v>135</v>
      </c>
      <c r="D567">
        <v>1</v>
      </c>
    </row>
    <row r="568" spans="1:4">
      <c r="A568" t="s">
        <v>708</v>
      </c>
      <c r="B568" t="s">
        <v>406</v>
      </c>
      <c r="C568" t="s">
        <v>407</v>
      </c>
      <c r="D568">
        <v>1</v>
      </c>
    </row>
    <row r="569" spans="1:4">
      <c r="A569" t="s">
        <v>709</v>
      </c>
      <c r="B569" t="s">
        <v>38</v>
      </c>
      <c r="C569" t="s">
        <v>39</v>
      </c>
      <c r="D569">
        <v>12</v>
      </c>
    </row>
    <row r="570" spans="1:4">
      <c r="A570" t="s">
        <v>710</v>
      </c>
      <c r="B570" t="s">
        <v>270</v>
      </c>
      <c r="C570" t="s">
        <v>271</v>
      </c>
      <c r="D570">
        <v>1</v>
      </c>
    </row>
    <row r="571" spans="1:4">
      <c r="A571" t="s">
        <v>711</v>
      </c>
      <c r="B571" t="s">
        <v>38</v>
      </c>
      <c r="C571" t="s">
        <v>39</v>
      </c>
      <c r="D571">
        <v>1</v>
      </c>
    </row>
    <row r="572" spans="1:4">
      <c r="A572" t="s">
        <v>712</v>
      </c>
      <c r="B572" t="s">
        <v>38</v>
      </c>
      <c r="C572" t="s">
        <v>39</v>
      </c>
      <c r="D572">
        <v>1</v>
      </c>
    </row>
    <row r="573" spans="1:4">
      <c r="A573" t="s">
        <v>713</v>
      </c>
      <c r="B573" t="s">
        <v>361</v>
      </c>
      <c r="C573" t="s">
        <v>362</v>
      </c>
      <c r="D573">
        <v>1</v>
      </c>
    </row>
    <row r="574" spans="1:4">
      <c r="A574" t="s">
        <v>714</v>
      </c>
      <c r="B574" t="s">
        <v>38</v>
      </c>
      <c r="C574" t="s">
        <v>39</v>
      </c>
      <c r="D574">
        <v>1</v>
      </c>
    </row>
    <row r="575" spans="1:4">
      <c r="A575" t="s">
        <v>715</v>
      </c>
      <c r="B575" t="s">
        <v>75</v>
      </c>
      <c r="C575" t="s">
        <v>76</v>
      </c>
      <c r="D575">
        <v>1</v>
      </c>
    </row>
    <row r="576" spans="1:4">
      <c r="A576" t="s">
        <v>716</v>
      </c>
      <c r="B576" t="s">
        <v>129</v>
      </c>
      <c r="C576" t="s">
        <v>130</v>
      </c>
      <c r="D576">
        <v>2</v>
      </c>
    </row>
    <row r="577" spans="1:4">
      <c r="A577" t="s">
        <v>717</v>
      </c>
      <c r="B577" t="s">
        <v>129</v>
      </c>
      <c r="C577" t="s">
        <v>130</v>
      </c>
      <c r="D577">
        <v>2</v>
      </c>
    </row>
    <row r="578" spans="1:4">
      <c r="A578" t="s">
        <v>718</v>
      </c>
      <c r="B578" t="s">
        <v>204</v>
      </c>
      <c r="C578" t="s">
        <v>205</v>
      </c>
      <c r="D578">
        <v>1</v>
      </c>
    </row>
    <row r="579" spans="1:4">
      <c r="A579" t="s">
        <v>719</v>
      </c>
      <c r="B579" t="s">
        <v>129</v>
      </c>
      <c r="C579" t="s">
        <v>130</v>
      </c>
      <c r="D579">
        <v>3</v>
      </c>
    </row>
    <row r="580" spans="1:4">
      <c r="A580" t="s">
        <v>720</v>
      </c>
      <c r="B580" t="s">
        <v>129</v>
      </c>
      <c r="C580" t="s">
        <v>130</v>
      </c>
      <c r="D580">
        <v>3</v>
      </c>
    </row>
    <row r="581" spans="1:4">
      <c r="A581" t="s">
        <v>721</v>
      </c>
      <c r="B581" t="s">
        <v>129</v>
      </c>
      <c r="C581" t="s">
        <v>130</v>
      </c>
      <c r="D581">
        <v>1</v>
      </c>
    </row>
    <row r="582" spans="1:4">
      <c r="A582" t="s">
        <v>722</v>
      </c>
      <c r="B582" t="s">
        <v>129</v>
      </c>
      <c r="C582" t="s">
        <v>130</v>
      </c>
      <c r="D582">
        <v>1</v>
      </c>
    </row>
    <row r="583" spans="1:4">
      <c r="A583" t="s">
        <v>723</v>
      </c>
      <c r="B583" t="s">
        <v>193</v>
      </c>
      <c r="C583" t="s">
        <v>194</v>
      </c>
      <c r="D583">
        <v>1</v>
      </c>
    </row>
    <row r="584" spans="1:4">
      <c r="A584" t="s">
        <v>724</v>
      </c>
      <c r="B584" t="s">
        <v>193</v>
      </c>
      <c r="C584" t="s">
        <v>194</v>
      </c>
      <c r="D584">
        <v>1</v>
      </c>
    </row>
    <row r="585" spans="1:4">
      <c r="A585" t="s">
        <v>725</v>
      </c>
      <c r="B585" t="s">
        <v>193</v>
      </c>
      <c r="C585" t="s">
        <v>194</v>
      </c>
      <c r="D585">
        <v>1</v>
      </c>
    </row>
    <row r="586" spans="1:4">
      <c r="A586" t="s">
        <v>726</v>
      </c>
      <c r="B586" t="s">
        <v>141</v>
      </c>
      <c r="C586" t="s">
        <v>142</v>
      </c>
      <c r="D586">
        <v>3</v>
      </c>
    </row>
    <row r="587" spans="1:4">
      <c r="A587" t="s">
        <v>727</v>
      </c>
      <c r="B587" t="s">
        <v>21</v>
      </c>
      <c r="C587" t="s">
        <v>22</v>
      </c>
      <c r="D587">
        <v>1</v>
      </c>
    </row>
    <row r="588" spans="1:4">
      <c r="A588" t="s">
        <v>728</v>
      </c>
      <c r="B588" t="s">
        <v>211</v>
      </c>
      <c r="C588" t="s">
        <v>212</v>
      </c>
      <c r="D588">
        <v>1</v>
      </c>
    </row>
    <row r="589" spans="1:4">
      <c r="A589" t="s">
        <v>729</v>
      </c>
      <c r="B589" t="s">
        <v>220</v>
      </c>
      <c r="C589" t="s">
        <v>221</v>
      </c>
      <c r="D589">
        <v>1</v>
      </c>
    </row>
    <row r="590" spans="1:4">
      <c r="A590" t="s">
        <v>730</v>
      </c>
      <c r="B590" t="s">
        <v>150</v>
      </c>
      <c r="C590" t="s">
        <v>151</v>
      </c>
      <c r="D590">
        <v>1</v>
      </c>
    </row>
    <row r="591" spans="1:4">
      <c r="A591" t="s">
        <v>731</v>
      </c>
      <c r="B591" t="s">
        <v>601</v>
      </c>
      <c r="C591" t="s">
        <v>602</v>
      </c>
      <c r="D591">
        <v>1</v>
      </c>
    </row>
    <row r="592" spans="1:4">
      <c r="A592" t="s">
        <v>732</v>
      </c>
      <c r="B592" t="s">
        <v>107</v>
      </c>
      <c r="C592" t="s">
        <v>108</v>
      </c>
      <c r="D592">
        <v>1</v>
      </c>
    </row>
    <row r="593" spans="1:4">
      <c r="A593" t="s">
        <v>733</v>
      </c>
      <c r="B593" t="s">
        <v>99</v>
      </c>
      <c r="C593" t="s">
        <v>100</v>
      </c>
      <c r="D593">
        <v>10</v>
      </c>
    </row>
    <row r="594" spans="1:4">
      <c r="A594" t="s">
        <v>734</v>
      </c>
      <c r="B594" t="s">
        <v>38</v>
      </c>
      <c r="C594" t="s">
        <v>39</v>
      </c>
      <c r="D594">
        <v>1</v>
      </c>
    </row>
    <row r="595" spans="1:4">
      <c r="A595" t="s">
        <v>735</v>
      </c>
      <c r="B595" t="s">
        <v>44</v>
      </c>
      <c r="C595" t="s">
        <v>45</v>
      </c>
      <c r="D595">
        <v>6</v>
      </c>
    </row>
    <row r="596" spans="1:4">
      <c r="A596" t="s">
        <v>736</v>
      </c>
      <c r="B596" t="s">
        <v>38</v>
      </c>
      <c r="C596" t="s">
        <v>39</v>
      </c>
      <c r="D596">
        <v>1</v>
      </c>
    </row>
    <row r="597" spans="1:4">
      <c r="A597" t="s">
        <v>737</v>
      </c>
      <c r="B597" t="s">
        <v>38</v>
      </c>
      <c r="C597" t="s">
        <v>39</v>
      </c>
      <c r="D597">
        <v>1</v>
      </c>
    </row>
    <row r="598" spans="1:4">
      <c r="A598" t="s">
        <v>738</v>
      </c>
      <c r="B598" t="s">
        <v>38</v>
      </c>
      <c r="C598" t="s">
        <v>39</v>
      </c>
      <c r="D598">
        <v>1</v>
      </c>
    </row>
    <row r="599" spans="1:4">
      <c r="A599" t="s">
        <v>739</v>
      </c>
      <c r="B599" t="s">
        <v>494</v>
      </c>
      <c r="C599" t="s">
        <v>495</v>
      </c>
      <c r="D599">
        <v>1</v>
      </c>
    </row>
    <row r="600" spans="1:4">
      <c r="A600" t="s">
        <v>740</v>
      </c>
      <c r="B600" t="s">
        <v>117</v>
      </c>
      <c r="C600" t="s">
        <v>118</v>
      </c>
      <c r="D600">
        <v>1</v>
      </c>
    </row>
    <row r="601" spans="1:4">
      <c r="A601" t="s">
        <v>741</v>
      </c>
      <c r="B601" t="s">
        <v>494</v>
      </c>
      <c r="C601" t="s">
        <v>495</v>
      </c>
      <c r="D601">
        <v>1</v>
      </c>
    </row>
    <row r="602" spans="1:4">
      <c r="A602" t="s">
        <v>742</v>
      </c>
      <c r="B602" t="s">
        <v>38</v>
      </c>
      <c r="C602" t="s">
        <v>39</v>
      </c>
      <c r="D602">
        <v>1</v>
      </c>
    </row>
    <row r="603" spans="1:4">
      <c r="A603" t="s">
        <v>743</v>
      </c>
      <c r="B603" t="s">
        <v>38</v>
      </c>
      <c r="C603" t="s">
        <v>39</v>
      </c>
      <c r="D603">
        <v>35</v>
      </c>
    </row>
    <row r="604" spans="1:4">
      <c r="A604" t="s">
        <v>744</v>
      </c>
      <c r="B604" t="s">
        <v>38</v>
      </c>
      <c r="C604" t="s">
        <v>39</v>
      </c>
      <c r="D604">
        <v>2</v>
      </c>
    </row>
    <row r="605" spans="1:4">
      <c r="A605" t="s">
        <v>745</v>
      </c>
      <c r="B605" t="s">
        <v>38</v>
      </c>
      <c r="C605" t="s">
        <v>39</v>
      </c>
      <c r="D605">
        <v>1</v>
      </c>
    </row>
    <row r="606" spans="1:4">
      <c r="A606" t="s">
        <v>746</v>
      </c>
      <c r="B606" t="s">
        <v>391</v>
      </c>
      <c r="C606" t="s">
        <v>392</v>
      </c>
      <c r="D606">
        <v>1</v>
      </c>
    </row>
    <row r="607" spans="1:4">
      <c r="A607" t="s">
        <v>747</v>
      </c>
      <c r="B607" t="s">
        <v>137</v>
      </c>
      <c r="C607" t="s">
        <v>138</v>
      </c>
      <c r="D607">
        <v>1</v>
      </c>
    </row>
    <row r="608" spans="1:4">
      <c r="A608" t="s">
        <v>748</v>
      </c>
      <c r="B608" t="s">
        <v>391</v>
      </c>
      <c r="C608" t="s">
        <v>392</v>
      </c>
      <c r="D608">
        <v>8</v>
      </c>
    </row>
    <row r="609" spans="1:4">
      <c r="A609" t="s">
        <v>749</v>
      </c>
      <c r="B609" t="s">
        <v>137</v>
      </c>
      <c r="C609" t="s">
        <v>138</v>
      </c>
      <c r="D609">
        <v>1</v>
      </c>
    </row>
    <row r="610" spans="1:4">
      <c r="A610" t="s">
        <v>750</v>
      </c>
      <c r="B610" t="s">
        <v>137</v>
      </c>
      <c r="C610" t="s">
        <v>138</v>
      </c>
      <c r="D610">
        <v>1</v>
      </c>
    </row>
    <row r="611" spans="1:4">
      <c r="A611" t="s">
        <v>751</v>
      </c>
      <c r="B611" t="s">
        <v>137</v>
      </c>
      <c r="C611" t="s">
        <v>138</v>
      </c>
      <c r="D611">
        <v>1</v>
      </c>
    </row>
    <row r="612" spans="1:4">
      <c r="A612" t="s">
        <v>752</v>
      </c>
      <c r="B612" t="s">
        <v>137</v>
      </c>
      <c r="C612" t="s">
        <v>138</v>
      </c>
      <c r="D612">
        <v>17</v>
      </c>
    </row>
    <row r="613" spans="1:4">
      <c r="A613" t="s">
        <v>753</v>
      </c>
      <c r="B613" t="s">
        <v>137</v>
      </c>
      <c r="C613" t="s">
        <v>138</v>
      </c>
      <c r="D613">
        <v>1</v>
      </c>
    </row>
    <row r="614" spans="1:4">
      <c r="A614" t="s">
        <v>754</v>
      </c>
      <c r="B614" t="s">
        <v>137</v>
      </c>
      <c r="C614" t="s">
        <v>138</v>
      </c>
      <c r="D614">
        <v>1</v>
      </c>
    </row>
    <row r="615" spans="1:4">
      <c r="A615" t="s">
        <v>755</v>
      </c>
      <c r="B615" t="s">
        <v>38</v>
      </c>
      <c r="C615" t="s">
        <v>39</v>
      </c>
      <c r="D615">
        <v>1</v>
      </c>
    </row>
    <row r="616" spans="1:4">
      <c r="A616" t="s">
        <v>756</v>
      </c>
      <c r="B616" t="s">
        <v>150</v>
      </c>
      <c r="C616" t="s">
        <v>151</v>
      </c>
      <c r="D616">
        <v>1</v>
      </c>
    </row>
    <row r="617" spans="1:4">
      <c r="A617" t="s">
        <v>757</v>
      </c>
      <c r="B617" t="s">
        <v>93</v>
      </c>
      <c r="C617" t="s">
        <v>94</v>
      </c>
      <c r="D617">
        <v>3</v>
      </c>
    </row>
    <row r="618" spans="1:4">
      <c r="A618" t="s">
        <v>758</v>
      </c>
      <c r="B618" t="s">
        <v>31</v>
      </c>
      <c r="C618" t="s">
        <v>32</v>
      </c>
      <c r="D618">
        <v>4</v>
      </c>
    </row>
    <row r="619" spans="1:4">
      <c r="A619" t="s">
        <v>759</v>
      </c>
      <c r="B619" t="s">
        <v>304</v>
      </c>
      <c r="C619" t="s">
        <v>305</v>
      </c>
      <c r="D619">
        <v>1</v>
      </c>
    </row>
    <row r="620" spans="1:4">
      <c r="A620" t="s">
        <v>760</v>
      </c>
      <c r="B620" t="s">
        <v>38</v>
      </c>
      <c r="C620" t="s">
        <v>39</v>
      </c>
      <c r="D620">
        <v>1</v>
      </c>
    </row>
    <row r="621" spans="1:4">
      <c r="A621" t="s">
        <v>761</v>
      </c>
      <c r="B621" t="s">
        <v>38</v>
      </c>
      <c r="C621" t="s">
        <v>39</v>
      </c>
      <c r="D621">
        <v>1</v>
      </c>
    </row>
    <row r="622" spans="1:4">
      <c r="A622" t="s">
        <v>762</v>
      </c>
      <c r="B622" t="s">
        <v>763</v>
      </c>
      <c r="C622" t="s">
        <v>764</v>
      </c>
      <c r="D622">
        <v>7</v>
      </c>
    </row>
    <row r="623" spans="1:4">
      <c r="A623" t="s">
        <v>765</v>
      </c>
      <c r="B623" t="s">
        <v>69</v>
      </c>
      <c r="C623" t="s">
        <v>70</v>
      </c>
      <c r="D623">
        <v>1</v>
      </c>
    </row>
    <row r="624" spans="1:4">
      <c r="A624" t="s">
        <v>766</v>
      </c>
      <c r="B624" t="s">
        <v>31</v>
      </c>
      <c r="C624" t="s">
        <v>32</v>
      </c>
      <c r="D624">
        <v>8</v>
      </c>
    </row>
    <row r="625" spans="1:4">
      <c r="A625" t="s">
        <v>767</v>
      </c>
      <c r="B625" t="s">
        <v>31</v>
      </c>
      <c r="C625" t="s">
        <v>32</v>
      </c>
      <c r="D625">
        <v>2</v>
      </c>
    </row>
    <row r="626" spans="1:4">
      <c r="A626" t="s">
        <v>768</v>
      </c>
      <c r="B626" t="s">
        <v>31</v>
      </c>
      <c r="C626" t="s">
        <v>32</v>
      </c>
      <c r="D626">
        <v>4</v>
      </c>
    </row>
    <row r="627" spans="1:4">
      <c r="A627" t="s">
        <v>769</v>
      </c>
      <c r="B627" t="s">
        <v>31</v>
      </c>
      <c r="C627" t="s">
        <v>32</v>
      </c>
      <c r="D627">
        <v>1</v>
      </c>
    </row>
    <row r="628" spans="1:4">
      <c r="A628" t="s">
        <v>770</v>
      </c>
      <c r="B628" t="s">
        <v>69</v>
      </c>
      <c r="C628" t="s">
        <v>70</v>
      </c>
      <c r="D628">
        <v>9</v>
      </c>
    </row>
    <row r="629" spans="1:4">
      <c r="A629" t="s">
        <v>771</v>
      </c>
      <c r="B629" t="s">
        <v>220</v>
      </c>
      <c r="C629" t="s">
        <v>221</v>
      </c>
      <c r="D629">
        <v>1</v>
      </c>
    </row>
    <row r="630" spans="1:4">
      <c r="A630" t="s">
        <v>772</v>
      </c>
      <c r="B630" t="s">
        <v>41</v>
      </c>
      <c r="C630" t="s">
        <v>42</v>
      </c>
      <c r="D630">
        <v>1</v>
      </c>
    </row>
    <row r="631" spans="1:4">
      <c r="A631" t="s">
        <v>773</v>
      </c>
      <c r="B631" t="s">
        <v>41</v>
      </c>
      <c r="C631" t="s">
        <v>42</v>
      </c>
      <c r="D631">
        <v>1</v>
      </c>
    </row>
    <row r="632" spans="1:4">
      <c r="A632" t="s">
        <v>774</v>
      </c>
      <c r="B632" t="s">
        <v>304</v>
      </c>
      <c r="C632" t="s">
        <v>305</v>
      </c>
      <c r="D632">
        <v>1</v>
      </c>
    </row>
    <row r="633" spans="1:4">
      <c r="A633" t="s">
        <v>775</v>
      </c>
      <c r="B633" t="s">
        <v>41</v>
      </c>
      <c r="C633" t="s">
        <v>42</v>
      </c>
      <c r="D633">
        <v>1</v>
      </c>
    </row>
    <row r="634" spans="1:4">
      <c r="A634" t="s">
        <v>776</v>
      </c>
      <c r="B634" t="s">
        <v>38</v>
      </c>
      <c r="C634" t="s">
        <v>39</v>
      </c>
      <c r="D634">
        <v>1</v>
      </c>
    </row>
    <row r="635" spans="1:4">
      <c r="A635" t="s">
        <v>777</v>
      </c>
      <c r="B635" t="s">
        <v>304</v>
      </c>
      <c r="C635" t="s">
        <v>305</v>
      </c>
      <c r="D635">
        <v>1</v>
      </c>
    </row>
    <row r="636" spans="1:4">
      <c r="A636" t="s">
        <v>778</v>
      </c>
      <c r="B636" t="s">
        <v>72</v>
      </c>
      <c r="C636" t="s">
        <v>73</v>
      </c>
      <c r="D636">
        <v>1</v>
      </c>
    </row>
    <row r="637" spans="1:4">
      <c r="A637" t="s">
        <v>779</v>
      </c>
      <c r="B637" t="s">
        <v>38</v>
      </c>
      <c r="C637" t="s">
        <v>39</v>
      </c>
      <c r="D637">
        <v>1</v>
      </c>
    </row>
    <row r="638" spans="1:4">
      <c r="A638" t="s">
        <v>780</v>
      </c>
      <c r="B638" t="s">
        <v>304</v>
      </c>
      <c r="C638" t="s">
        <v>305</v>
      </c>
      <c r="D638">
        <v>1</v>
      </c>
    </row>
    <row r="639" spans="1:4">
      <c r="A639" t="s">
        <v>781</v>
      </c>
      <c r="B639" t="s">
        <v>38</v>
      </c>
      <c r="C639" t="s">
        <v>39</v>
      </c>
      <c r="D639">
        <v>7</v>
      </c>
    </row>
    <row r="640" spans="1:4">
      <c r="A640" t="s">
        <v>782</v>
      </c>
      <c r="B640" t="s">
        <v>270</v>
      </c>
      <c r="C640" t="s">
        <v>271</v>
      </c>
      <c r="D640">
        <v>1</v>
      </c>
    </row>
    <row r="641" spans="1:4">
      <c r="A641" t="s">
        <v>783</v>
      </c>
      <c r="B641" t="s">
        <v>356</v>
      </c>
      <c r="C641" t="s">
        <v>357</v>
      </c>
      <c r="D641">
        <v>1</v>
      </c>
    </row>
    <row r="642" spans="1:4">
      <c r="A642" t="s">
        <v>784</v>
      </c>
      <c r="B642" t="s">
        <v>270</v>
      </c>
      <c r="C642" t="s">
        <v>271</v>
      </c>
      <c r="D642">
        <v>1</v>
      </c>
    </row>
    <row r="643" spans="1:4">
      <c r="A643" t="s">
        <v>785</v>
      </c>
      <c r="B643" t="s">
        <v>103</v>
      </c>
      <c r="C643" t="s">
        <v>104</v>
      </c>
      <c r="D643">
        <v>1</v>
      </c>
    </row>
    <row r="644" spans="1:4">
      <c r="A644" t="s">
        <v>786</v>
      </c>
      <c r="B644" t="s">
        <v>270</v>
      </c>
      <c r="C644" t="s">
        <v>271</v>
      </c>
      <c r="D644">
        <v>1</v>
      </c>
    </row>
    <row r="645" spans="1:4">
      <c r="A645" t="s">
        <v>787</v>
      </c>
      <c r="B645" t="s">
        <v>270</v>
      </c>
      <c r="C645" t="s">
        <v>271</v>
      </c>
      <c r="D645">
        <v>1</v>
      </c>
    </row>
    <row r="646" spans="1:4">
      <c r="A646" t="s">
        <v>788</v>
      </c>
      <c r="B646" t="s">
        <v>270</v>
      </c>
      <c r="C646" t="s">
        <v>271</v>
      </c>
      <c r="D646">
        <v>1</v>
      </c>
    </row>
    <row r="647" spans="1:4">
      <c r="A647" t="s">
        <v>789</v>
      </c>
      <c r="B647" t="s">
        <v>270</v>
      </c>
      <c r="C647" t="s">
        <v>271</v>
      </c>
      <c r="D647">
        <v>1</v>
      </c>
    </row>
    <row r="648" spans="1:4">
      <c r="A648" t="s">
        <v>790</v>
      </c>
      <c r="B648" t="s">
        <v>38</v>
      </c>
      <c r="C648" t="s">
        <v>39</v>
      </c>
      <c r="D648">
        <v>5</v>
      </c>
    </row>
    <row r="649" spans="1:4">
      <c r="A649" t="s">
        <v>791</v>
      </c>
      <c r="B649" t="s">
        <v>38</v>
      </c>
      <c r="C649" t="s">
        <v>39</v>
      </c>
      <c r="D649">
        <v>1</v>
      </c>
    </row>
    <row r="650" spans="1:4">
      <c r="A650" t="s">
        <v>792</v>
      </c>
      <c r="B650" t="s">
        <v>38</v>
      </c>
      <c r="C650" t="s">
        <v>39</v>
      </c>
      <c r="D650">
        <v>1</v>
      </c>
    </row>
    <row r="651" spans="1:4">
      <c r="A651" t="s">
        <v>793</v>
      </c>
      <c r="B651" t="s">
        <v>38</v>
      </c>
      <c r="C651" t="s">
        <v>39</v>
      </c>
      <c r="D651">
        <v>9</v>
      </c>
    </row>
    <row r="652" spans="1:4">
      <c r="A652" t="s">
        <v>794</v>
      </c>
      <c r="B652" t="s">
        <v>38</v>
      </c>
      <c r="C652" t="s">
        <v>39</v>
      </c>
      <c r="D652">
        <v>1</v>
      </c>
    </row>
    <row r="653" spans="1:4">
      <c r="A653" t="s">
        <v>795</v>
      </c>
      <c r="B653" t="s">
        <v>38</v>
      </c>
      <c r="C653" t="s">
        <v>39</v>
      </c>
      <c r="D653">
        <v>1</v>
      </c>
    </row>
    <row r="654" spans="1:4">
      <c r="A654" t="s">
        <v>796</v>
      </c>
      <c r="B654" t="s">
        <v>69</v>
      </c>
      <c r="C654" t="s">
        <v>70</v>
      </c>
      <c r="D654">
        <v>10</v>
      </c>
    </row>
    <row r="655" spans="1:4">
      <c r="A655" t="s">
        <v>797</v>
      </c>
      <c r="B655" t="s">
        <v>69</v>
      </c>
      <c r="C655" t="s">
        <v>70</v>
      </c>
      <c r="D655">
        <v>5</v>
      </c>
    </row>
    <row r="656" spans="1:4">
      <c r="A656" t="s">
        <v>798</v>
      </c>
      <c r="B656" t="s">
        <v>69</v>
      </c>
      <c r="C656" t="s">
        <v>70</v>
      </c>
      <c r="D656">
        <v>2</v>
      </c>
    </row>
    <row r="657" spans="1:4">
      <c r="A657" t="s">
        <v>799</v>
      </c>
      <c r="B657" t="s">
        <v>69</v>
      </c>
      <c r="C657" t="s">
        <v>70</v>
      </c>
      <c r="D657">
        <v>2</v>
      </c>
    </row>
    <row r="658" spans="1:4">
      <c r="A658" t="s">
        <v>800</v>
      </c>
      <c r="B658" t="s">
        <v>69</v>
      </c>
      <c r="C658" t="s">
        <v>70</v>
      </c>
      <c r="D658">
        <v>1</v>
      </c>
    </row>
    <row r="659" spans="1:4">
      <c r="A659" t="s">
        <v>801</v>
      </c>
      <c r="B659" t="s">
        <v>69</v>
      </c>
      <c r="C659" t="s">
        <v>70</v>
      </c>
      <c r="D659">
        <v>18</v>
      </c>
    </row>
    <row r="660" spans="1:4">
      <c r="A660" t="s">
        <v>802</v>
      </c>
      <c r="B660" t="s">
        <v>69</v>
      </c>
      <c r="C660" t="s">
        <v>70</v>
      </c>
      <c r="D660">
        <v>1</v>
      </c>
    </row>
    <row r="661" spans="1:4">
      <c r="A661" t="s">
        <v>803</v>
      </c>
      <c r="B661" t="s">
        <v>137</v>
      </c>
      <c r="C661" t="s">
        <v>138</v>
      </c>
      <c r="D661">
        <v>1</v>
      </c>
    </row>
    <row r="662" spans="1:4">
      <c r="A662" t="s">
        <v>804</v>
      </c>
      <c r="B662" t="s">
        <v>220</v>
      </c>
      <c r="C662" t="s">
        <v>221</v>
      </c>
      <c r="D662">
        <v>1</v>
      </c>
    </row>
    <row r="663" spans="1:4">
      <c r="A663" t="s">
        <v>805</v>
      </c>
      <c r="B663" t="s">
        <v>137</v>
      </c>
      <c r="C663" t="s">
        <v>138</v>
      </c>
      <c r="D663">
        <v>1</v>
      </c>
    </row>
    <row r="664" spans="1:4">
      <c r="A664" t="s">
        <v>806</v>
      </c>
      <c r="B664" t="s">
        <v>137</v>
      </c>
      <c r="C664" t="s">
        <v>138</v>
      </c>
      <c r="D664">
        <v>1</v>
      </c>
    </row>
    <row r="665" spans="1:4">
      <c r="A665" t="s">
        <v>807</v>
      </c>
      <c r="B665" t="s">
        <v>137</v>
      </c>
      <c r="C665" t="s">
        <v>138</v>
      </c>
      <c r="D665">
        <v>1</v>
      </c>
    </row>
    <row r="666" spans="1:4">
      <c r="A666" t="s">
        <v>808</v>
      </c>
      <c r="B666" t="s">
        <v>137</v>
      </c>
      <c r="C666" t="s">
        <v>138</v>
      </c>
      <c r="D666">
        <v>1</v>
      </c>
    </row>
    <row r="667" spans="1:4">
      <c r="A667" t="s">
        <v>809</v>
      </c>
      <c r="B667" t="s">
        <v>137</v>
      </c>
      <c r="C667" t="s">
        <v>138</v>
      </c>
      <c r="D667">
        <v>1</v>
      </c>
    </row>
    <row r="668" spans="1:4">
      <c r="A668" t="s">
        <v>810</v>
      </c>
      <c r="B668" t="s">
        <v>137</v>
      </c>
      <c r="C668" t="s">
        <v>138</v>
      </c>
      <c r="D668">
        <v>1</v>
      </c>
    </row>
    <row r="669" spans="1:4">
      <c r="A669" t="s">
        <v>811</v>
      </c>
      <c r="B669" t="s">
        <v>141</v>
      </c>
      <c r="C669" t="s">
        <v>142</v>
      </c>
      <c r="D669">
        <v>28</v>
      </c>
    </row>
  </sheetData>
  <pageMargins left="0.7" right="0.7" top="0.75" bottom="0.75" header="0.3" footer="0.3"/>
  <headerFooter>
    <oddFooter>&amp;L_x000D_&amp;1#&amp;"Calibri"&amp;9&amp;K000000  Sensitivity: Internal / Client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EE44BBFEE55374C8A5AB0EA53ED154B" ma:contentTypeVersion="6" ma:contentTypeDescription="Create a new document." ma:contentTypeScope="" ma:versionID="e4c9fc2919ac8ef8faad2cc414dd0cce">
  <xsd:schema xmlns:xsd="http://www.w3.org/2001/XMLSchema" xmlns:xs="http://www.w3.org/2001/XMLSchema" xmlns:p="http://schemas.microsoft.com/office/2006/metadata/properties" xmlns:ns2="2c7955f9-1c3b-40f9-ae89-c02ea7ec4bb2" xmlns:ns3="7627ecdc-1ee0-474f-8748-8f2677614092" targetNamespace="http://schemas.microsoft.com/office/2006/metadata/properties" ma:root="true" ma:fieldsID="fb6da9faa626e1cd8e0f98822306ac74" ns2:_="" ns3:_="">
    <xsd:import namespace="2c7955f9-1c3b-40f9-ae89-c02ea7ec4bb2"/>
    <xsd:import namespace="7627ecdc-1ee0-474f-8748-8f26776140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7955f9-1c3b-40f9-ae89-c02ea7ec4b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27ecdc-1ee0-474f-8748-8f26776140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2F7B6B-DD1F-4EA8-B8AB-F825D152428D}"/>
</file>

<file path=customXml/itemProps2.xml><?xml version="1.0" encoding="utf-8"?>
<ds:datastoreItem xmlns:ds="http://schemas.openxmlformats.org/officeDocument/2006/customXml" ds:itemID="{7602BD17-0F7A-428C-90CD-3E58159445EA}"/>
</file>

<file path=customXml/itemProps3.xml><?xml version="1.0" encoding="utf-8"?>
<ds:datastoreItem xmlns:ds="http://schemas.openxmlformats.org/officeDocument/2006/customXml" ds:itemID="{3EB501C5-A98C-4B21-A49F-0526FB0338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Ashley Hock</dc:creator>
  <cp:keywords/>
  <dc:description/>
  <cp:lastModifiedBy>ashley.hock@riospartners.com</cp:lastModifiedBy>
  <cp:revision/>
  <dcterms:created xsi:type="dcterms:W3CDTF">2025-04-17T17:18:14Z</dcterms:created>
  <dcterms:modified xsi:type="dcterms:W3CDTF">2025-04-18T15:22:59Z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0661cf-8d2a-421d-99e8-d23ea65e0f2f_Enabled">
    <vt:lpwstr>true</vt:lpwstr>
  </property>
  <property fmtid="{D5CDD505-2E9C-101B-9397-08002B2CF9AE}" pid="3" name="MSIP_Label_cb0661cf-8d2a-421d-99e8-d23ea65e0f2f_SetDate">
    <vt:lpwstr>2025-04-17T18:35:15Z</vt:lpwstr>
  </property>
  <property fmtid="{D5CDD505-2E9C-101B-9397-08002B2CF9AE}" pid="4" name="MSIP_Label_cb0661cf-8d2a-421d-99e8-d23ea65e0f2f_Method">
    <vt:lpwstr>Standard</vt:lpwstr>
  </property>
  <property fmtid="{D5CDD505-2E9C-101B-9397-08002B2CF9AE}" pid="5" name="MSIP_Label_cb0661cf-8d2a-421d-99e8-d23ea65e0f2f_Name">
    <vt:lpwstr>Internal</vt:lpwstr>
  </property>
  <property fmtid="{D5CDD505-2E9C-101B-9397-08002B2CF9AE}" pid="6" name="MSIP_Label_cb0661cf-8d2a-421d-99e8-d23ea65e0f2f_SiteId">
    <vt:lpwstr>58196b33-812d-4eb0-ad27-fc2dd9de53eb</vt:lpwstr>
  </property>
  <property fmtid="{D5CDD505-2E9C-101B-9397-08002B2CF9AE}" pid="7" name="MSIP_Label_cb0661cf-8d2a-421d-99e8-d23ea65e0f2f_ActionId">
    <vt:lpwstr>9c9a9b48-0d92-4ba2-97b7-af052abb0f3a</vt:lpwstr>
  </property>
  <property fmtid="{D5CDD505-2E9C-101B-9397-08002B2CF9AE}" pid="8" name="MSIP_Label_cb0661cf-8d2a-421d-99e8-d23ea65e0f2f_ContentBits">
    <vt:lpwstr>2</vt:lpwstr>
  </property>
  <property fmtid="{D5CDD505-2E9C-101B-9397-08002B2CF9AE}" pid="9" name="MSIP_Label_cb0661cf-8d2a-421d-99e8-d23ea65e0f2f_Tag">
    <vt:lpwstr>10, 3, 0, 1</vt:lpwstr>
  </property>
  <property fmtid="{D5CDD505-2E9C-101B-9397-08002B2CF9AE}" pid="10" name="ContentTypeId">
    <vt:lpwstr>0x0101001EE44BBFEE55374C8A5AB0EA53ED154B</vt:lpwstr>
  </property>
  <property fmtid="{D5CDD505-2E9C-101B-9397-08002B2CF9AE}" pid="11" name="MSIP_Label_b0d5c4f4-7a29-4385-b7a5-afbe2154ae6f_Enabled">
    <vt:lpwstr>true</vt:lpwstr>
  </property>
  <property fmtid="{D5CDD505-2E9C-101B-9397-08002B2CF9AE}" pid="12" name="MSIP_Label_b0d5c4f4-7a29-4385-b7a5-afbe2154ae6f_SetDate">
    <vt:lpwstr>2025-04-17T19:36:42Z</vt:lpwstr>
  </property>
  <property fmtid="{D5CDD505-2E9C-101B-9397-08002B2CF9AE}" pid="13" name="MSIP_Label_b0d5c4f4-7a29-4385-b7a5-afbe2154ae6f_Method">
    <vt:lpwstr>Standard</vt:lpwstr>
  </property>
  <property fmtid="{D5CDD505-2E9C-101B-9397-08002B2CF9AE}" pid="14" name="MSIP_Label_b0d5c4f4-7a29-4385-b7a5-afbe2154ae6f_Name">
    <vt:lpwstr>Confidential</vt:lpwstr>
  </property>
  <property fmtid="{D5CDD505-2E9C-101B-9397-08002B2CF9AE}" pid="15" name="MSIP_Label_b0d5c4f4-7a29-4385-b7a5-afbe2154ae6f_SiteId">
    <vt:lpwstr>2dfb2f0b-4d21-4268-9559-72926144c918</vt:lpwstr>
  </property>
  <property fmtid="{D5CDD505-2E9C-101B-9397-08002B2CF9AE}" pid="16" name="MSIP_Label_b0d5c4f4-7a29-4385-b7a5-afbe2154ae6f_ActionId">
    <vt:lpwstr>8802326c-cd8f-4cf2-98e6-67a85b1f16d1</vt:lpwstr>
  </property>
  <property fmtid="{D5CDD505-2E9C-101B-9397-08002B2CF9AE}" pid="17" name="MSIP_Label_b0d5c4f4-7a29-4385-b7a5-afbe2154ae6f_ContentBits">
    <vt:lpwstr>0</vt:lpwstr>
  </property>
  <property fmtid="{D5CDD505-2E9C-101B-9397-08002B2CF9AE}" pid="18" name="MSIP_Label_b0d5c4f4-7a29-4385-b7a5-afbe2154ae6f_Tag">
    <vt:lpwstr>10, 3, 0, 2</vt:lpwstr>
  </property>
</Properties>
</file>